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<sst xmlns="http://schemas.openxmlformats.org/spreadsheetml/2006/main" count="778" uniqueCount="317">
  <si>
    <t xml:space="preserve">Venue</t>
  </si>
  <si>
    <t xml:space="preserve">Date</t>
  </si>
  <si>
    <t xml:space="preserve">Venue Home</t>
  </si>
  <si>
    <t xml:space="preserve">Venue Away</t>
  </si>
  <si>
    <t xml:space="preserve">ELO Portugal</t>
  </si>
  <si>
    <t xml:space="preserve">ELO rating Other</t>
  </si>
  <si>
    <t xml:space="preserve">ELO Rating Difference</t>
  </si>
  <si>
    <t xml:space="preserve">Stage</t>
  </si>
  <si>
    <t xml:space="preserve">Goals</t>
  </si>
  <si>
    <t xml:space="preserve">Assists</t>
  </si>
  <si>
    <t xml:space="preserve">Playing Against</t>
  </si>
  <si>
    <t xml:space="preserve">Whoscored Rating</t>
  </si>
  <si>
    <t xml:space="preserve">Revised Rating</t>
  </si>
  <si>
    <t xml:space="preserve">Friendly Games</t>
  </si>
  <si>
    <t xml:space="preserve">Home</t>
  </si>
  <si>
    <t xml:space="preserve">20/08/2003</t>
  </si>
  <si>
    <t xml:space="preserve">Kazakhstan</t>
  </si>
  <si>
    <t xml:space="preserve">11/10/2003</t>
  </si>
  <si>
    <t xml:space="preserve">Albania</t>
  </si>
  <si>
    <t xml:space="preserve">18/02/2004</t>
  </si>
  <si>
    <t xml:space="preserve">England</t>
  </si>
  <si>
    <t xml:space="preserve">31/03/2004</t>
  </si>
  <si>
    <t xml:space="preserve">Italy</t>
  </si>
  <si>
    <t xml:space="preserve">28/04/2004</t>
  </si>
  <si>
    <t xml:space="preserve">Sweden</t>
  </si>
  <si>
    <t xml:space="preserve">29/05/2004</t>
  </si>
  <si>
    <t xml:space="preserve">Luxembourg</t>
  </si>
  <si>
    <t xml:space="preserve">05/06/2004</t>
  </si>
  <si>
    <t xml:space="preserve">Lithuania</t>
  </si>
  <si>
    <t xml:space="preserve">Away</t>
  </si>
  <si>
    <t xml:space="preserve">09/02/2005</t>
  </si>
  <si>
    <t xml:space="preserve">Republic of Ireland</t>
  </si>
  <si>
    <t xml:space="preserve">26/03/2005</t>
  </si>
  <si>
    <t xml:space="preserve">Canada</t>
  </si>
  <si>
    <t xml:space="preserve">12/11/2005</t>
  </si>
  <si>
    <t xml:space="preserve">Croatia</t>
  </si>
  <si>
    <t xml:space="preserve">15/11/2005</t>
  </si>
  <si>
    <t xml:space="preserve">Northen Ireland</t>
  </si>
  <si>
    <t xml:space="preserve">Neutral</t>
  </si>
  <si>
    <t xml:space="preserve">01/03/2006</t>
  </si>
  <si>
    <t xml:space="preserve">Saudi Arabia</t>
  </si>
  <si>
    <t xml:space="preserve">27/05/2006</t>
  </si>
  <si>
    <t xml:space="preserve">Cape Verde</t>
  </si>
  <si>
    <t xml:space="preserve">03/06/2006</t>
  </si>
  <si>
    <t xml:space="preserve">01/09/2006</t>
  </si>
  <si>
    <t xml:space="preserve">Denmark</t>
  </si>
  <si>
    <t xml:space="preserve">06/02/2007</t>
  </si>
  <si>
    <t xml:space="preserve">Brazil</t>
  </si>
  <si>
    <t xml:space="preserve">06/02/2008</t>
  </si>
  <si>
    <t xml:space="preserve">31/05/2008</t>
  </si>
  <si>
    <t xml:space="preserve">Georgia</t>
  </si>
  <si>
    <t xml:space="preserve">20/11/2008</t>
  </si>
  <si>
    <t xml:space="preserve">11/02/2009</t>
  </si>
  <si>
    <t xml:space="preserve">Finland</t>
  </si>
  <si>
    <t xml:space="preserve">31/03/2009</t>
  </si>
  <si>
    <t xml:space="preserve">South Africa</t>
  </si>
  <si>
    <t xml:space="preserve">03/03/2010</t>
  </si>
  <si>
    <t xml:space="preserve">China</t>
  </si>
  <si>
    <t xml:space="preserve">24/05/2010</t>
  </si>
  <si>
    <t xml:space="preserve">01/06/2010</t>
  </si>
  <si>
    <t xml:space="preserve">Cameroon</t>
  </si>
  <si>
    <t xml:space="preserve">08/06/2010</t>
  </si>
  <si>
    <t xml:space="preserve">Mozambique</t>
  </si>
  <si>
    <t xml:space="preserve">17/11/2010</t>
  </si>
  <si>
    <t xml:space="preserve">Spain</t>
  </si>
  <si>
    <t xml:space="preserve">09/02/2011</t>
  </si>
  <si>
    <t xml:space="preserve">Argentina</t>
  </si>
  <si>
    <t xml:space="preserve">10/08/2011</t>
  </si>
  <si>
    <t xml:space="preserve">29/02/2012</t>
  </si>
  <si>
    <t xml:space="preserve">Poland</t>
  </si>
  <si>
    <t xml:space="preserve">26/05/2012</t>
  </si>
  <si>
    <t xml:space="preserve">North Macedonia</t>
  </si>
  <si>
    <t xml:space="preserve">02/06/2012</t>
  </si>
  <si>
    <t xml:space="preserve">Turkey</t>
  </si>
  <si>
    <t xml:space="preserve">15/08/2012</t>
  </si>
  <si>
    <t xml:space="preserve">Panama</t>
  </si>
  <si>
    <t xml:space="preserve">06/02/2013</t>
  </si>
  <si>
    <t xml:space="preserve">Ecuador</t>
  </si>
  <si>
    <t xml:space="preserve">16/06/2013</t>
  </si>
  <si>
    <t xml:space="preserve">14/08/2013</t>
  </si>
  <si>
    <t xml:space="preserve">Netherlands</t>
  </si>
  <si>
    <t xml:space="preserve">05/03/2014</t>
  </si>
  <si>
    <t xml:space="preserve">11/06/2014</t>
  </si>
  <si>
    <t xml:space="preserve">11/10/2014</t>
  </si>
  <si>
    <t xml:space="preserve">France</t>
  </si>
  <si>
    <t xml:space="preserve">18/11/2014</t>
  </si>
  <si>
    <t xml:space="preserve">04/09/2015</t>
  </si>
  <si>
    <t xml:space="preserve">25/03/2016</t>
  </si>
  <si>
    <t xml:space="preserve">Bulgaria</t>
  </si>
  <si>
    <t xml:space="preserve">29/03/2016</t>
  </si>
  <si>
    <t xml:space="preserve">Belgium</t>
  </si>
  <si>
    <t xml:space="preserve">09/06/2016</t>
  </si>
  <si>
    <t xml:space="preserve">Estonia</t>
  </si>
  <si>
    <t xml:space="preserve">28/03/2017</t>
  </si>
  <si>
    <t xml:space="preserve">23/03/2018</t>
  </si>
  <si>
    <t xml:space="preserve">Egypt</t>
  </si>
  <si>
    <t xml:space="preserve">26/03/2018</t>
  </si>
  <si>
    <t xml:space="preserve">07/06/2018</t>
  </si>
  <si>
    <t xml:space="preserve">Algeria</t>
  </si>
  <si>
    <t xml:space="preserve">07/10/2020</t>
  </si>
  <si>
    <t xml:space="preserve">11/11/2020</t>
  </si>
  <si>
    <t xml:space="preserve">Andorra</t>
  </si>
  <si>
    <t xml:space="preserve">04/06/2021</t>
  </si>
  <si>
    <t xml:space="preserve">09/06/2021</t>
  </si>
  <si>
    <t xml:space="preserve">Israel</t>
  </si>
  <si>
    <t xml:space="preserve">09/10/2021</t>
  </si>
  <si>
    <t xml:space="preserve">Qatar</t>
  </si>
  <si>
    <t xml:space="preserve">Euro 2004</t>
  </si>
  <si>
    <t xml:space="preserve">12/06/2004</t>
  </si>
  <si>
    <t xml:space="preserve">Group</t>
  </si>
  <si>
    <t xml:space="preserve">Greece</t>
  </si>
  <si>
    <t xml:space="preserve">16/06/2004</t>
  </si>
  <si>
    <t xml:space="preserve">Russia</t>
  </si>
  <si>
    <t xml:space="preserve">20/06/2004</t>
  </si>
  <si>
    <t xml:space="preserve">24/06/2006</t>
  </si>
  <si>
    <t xml:space="preserve">QF</t>
  </si>
  <si>
    <t xml:space="preserve">30/06/2004</t>
  </si>
  <si>
    <t xml:space="preserve">SF</t>
  </si>
  <si>
    <t xml:space="preserve">04/07/2004</t>
  </si>
  <si>
    <t xml:space="preserve">F</t>
  </si>
  <si>
    <t xml:space="preserve">World Cup 2006 Qualifiers</t>
  </si>
  <si>
    <t xml:space="preserve">04/09/2004</t>
  </si>
  <si>
    <t xml:space="preserve">Latvia</t>
  </si>
  <si>
    <t xml:space="preserve">08/09/2004</t>
  </si>
  <si>
    <t xml:space="preserve">09/10/2004</t>
  </si>
  <si>
    <t xml:space="preserve">Liechtenstein</t>
  </si>
  <si>
    <t xml:space="preserve">13/10/2004</t>
  </si>
  <si>
    <t xml:space="preserve">17/11/2004</t>
  </si>
  <si>
    <t xml:space="preserve">30/03/2005</t>
  </si>
  <si>
    <t xml:space="preserve">Slovakia</t>
  </si>
  <si>
    <t xml:space="preserve">04/06/2005</t>
  </si>
  <si>
    <t xml:space="preserve">08/06/2005</t>
  </si>
  <si>
    <t xml:space="preserve">03/09/2005</t>
  </si>
  <si>
    <t xml:space="preserve">07/09/2005</t>
  </si>
  <si>
    <t xml:space="preserve">08/10/2005</t>
  </si>
  <si>
    <t xml:space="preserve">12/10/2005</t>
  </si>
  <si>
    <t xml:space="preserve">World Cup 2006</t>
  </si>
  <si>
    <t xml:space="preserve">11/06/2006</t>
  </si>
  <si>
    <t xml:space="preserve">Angola</t>
  </si>
  <si>
    <t xml:space="preserve">17/06/2006</t>
  </si>
  <si>
    <t xml:space="preserve">Iran</t>
  </si>
  <si>
    <t xml:space="preserve">25/06/2006</t>
  </si>
  <si>
    <t xml:space="preserve">R16</t>
  </si>
  <si>
    <t xml:space="preserve">01/07/2006</t>
  </si>
  <si>
    <t xml:space="preserve">05/07/2006</t>
  </si>
  <si>
    <t xml:space="preserve">08/07/2006</t>
  </si>
  <si>
    <t xml:space="preserve">3rd P/O</t>
  </si>
  <si>
    <t xml:space="preserve">Germany</t>
  </si>
  <si>
    <t xml:space="preserve">Euro 2008 Qualifiers</t>
  </si>
  <si>
    <t xml:space="preserve">06/09/2006</t>
  </si>
  <si>
    <t xml:space="preserve">07/10/2006</t>
  </si>
  <si>
    <t xml:space="preserve">Azerbaijan</t>
  </si>
  <si>
    <t xml:space="preserve">11/10/2006</t>
  </si>
  <si>
    <t xml:space="preserve">15/11/2006</t>
  </si>
  <si>
    <t xml:space="preserve">24/03/2007</t>
  </si>
  <si>
    <t xml:space="preserve">28/03/2007</t>
  </si>
  <si>
    <t xml:space="preserve">Serbia</t>
  </si>
  <si>
    <t xml:space="preserve">22/08/2007</t>
  </si>
  <si>
    <t xml:space="preserve">Armenia</t>
  </si>
  <si>
    <t xml:space="preserve">08/09/2007</t>
  </si>
  <si>
    <t xml:space="preserve">12/09/2007</t>
  </si>
  <si>
    <t xml:space="preserve">13/10/2007</t>
  </si>
  <si>
    <t xml:space="preserve">17/10/2007</t>
  </si>
  <si>
    <t xml:space="preserve">17/11/2007</t>
  </si>
  <si>
    <t xml:space="preserve">21/11/2007</t>
  </si>
  <si>
    <t xml:space="preserve">Euro 2008</t>
  </si>
  <si>
    <t xml:space="preserve">07/06/2008</t>
  </si>
  <si>
    <t xml:space="preserve">11/06/2008</t>
  </si>
  <si>
    <t xml:space="preserve">Czech Republic</t>
  </si>
  <si>
    <t xml:space="preserve">19/06/2008</t>
  </si>
  <si>
    <t xml:space="preserve">World Cup 2010 Qualifiers</t>
  </si>
  <si>
    <t xml:space="preserve">11/10/2008</t>
  </si>
  <si>
    <t xml:space="preserve">15/10/2008</t>
  </si>
  <si>
    <t xml:space="preserve">28/03/2009</t>
  </si>
  <si>
    <t xml:space="preserve">06/06/2009</t>
  </si>
  <si>
    <t xml:space="preserve">05/09/2009</t>
  </si>
  <si>
    <t xml:space="preserve">09/09/2009</t>
  </si>
  <si>
    <t xml:space="preserve">Hungary</t>
  </si>
  <si>
    <t xml:space="preserve">10/10/2009</t>
  </si>
  <si>
    <t xml:space="preserve">World Cup 2010</t>
  </si>
  <si>
    <t xml:space="preserve">15/06/2010</t>
  </si>
  <si>
    <t xml:space="preserve">Ivory Coast</t>
  </si>
  <si>
    <t xml:space="preserve">21/06/2010</t>
  </si>
  <si>
    <t xml:space="preserve">North Korea</t>
  </si>
  <si>
    <t xml:space="preserve">25/06/2010</t>
  </si>
  <si>
    <t xml:space="preserve">29/06/2010</t>
  </si>
  <si>
    <t xml:space="preserve">Euro 2012 Qualifiers</t>
  </si>
  <si>
    <t xml:space="preserve">08/10/2011</t>
  </si>
  <si>
    <t xml:space="preserve">12/10/2011</t>
  </si>
  <si>
    <t xml:space="preserve">Iceland</t>
  </si>
  <si>
    <t xml:space="preserve">04/06/2011</t>
  </si>
  <si>
    <t xml:space="preserve">Norway</t>
  </si>
  <si>
    <t xml:space="preserve">02/09/2011</t>
  </si>
  <si>
    <t xml:space="preserve">Cyprus</t>
  </si>
  <si>
    <t xml:space="preserve">07/10/2011</t>
  </si>
  <si>
    <t xml:space="preserve">11/10/2011</t>
  </si>
  <si>
    <t xml:space="preserve">11/11/2011</t>
  </si>
  <si>
    <t xml:space="preserve">Play Off</t>
  </si>
  <si>
    <t xml:space="preserve">Bosnia and Herzegovina</t>
  </si>
  <si>
    <t xml:space="preserve">15/11/2011</t>
  </si>
  <si>
    <t xml:space="preserve">Euro 2012</t>
  </si>
  <si>
    <t xml:space="preserve">09/06/2012</t>
  </si>
  <si>
    <t xml:space="preserve">13/06/2012</t>
  </si>
  <si>
    <t xml:space="preserve">17/06/2012</t>
  </si>
  <si>
    <t xml:space="preserve">21/06/2012</t>
  </si>
  <si>
    <t xml:space="preserve">27/06/2012</t>
  </si>
  <si>
    <t xml:space="preserve">World Cup 2014 Qualifiers</t>
  </si>
  <si>
    <t xml:space="preserve">07/09/2012</t>
  </si>
  <si>
    <t xml:space="preserve">11/09/2012</t>
  </si>
  <si>
    <t xml:space="preserve">12/10/2012</t>
  </si>
  <si>
    <t xml:space="preserve">16/10/2012</t>
  </si>
  <si>
    <t xml:space="preserve">Northern Ireland</t>
  </si>
  <si>
    <t xml:space="preserve">22/03/2013</t>
  </si>
  <si>
    <t xml:space="preserve">07/06/2013</t>
  </si>
  <si>
    <t xml:space="preserve">06/09/2013</t>
  </si>
  <si>
    <t xml:space="preserve">11/10/2013</t>
  </si>
  <si>
    <t xml:space="preserve">15/11/2013</t>
  </si>
  <si>
    <t xml:space="preserve">19/11/2013</t>
  </si>
  <si>
    <t xml:space="preserve">World Cup 2014</t>
  </si>
  <si>
    <t xml:space="preserve">16/06/2014</t>
  </si>
  <si>
    <t xml:space="preserve">23/06/2014</t>
  </si>
  <si>
    <t xml:space="preserve">USA</t>
  </si>
  <si>
    <t xml:space="preserve">26/06/2014</t>
  </si>
  <si>
    <t xml:space="preserve">Ghana</t>
  </si>
  <si>
    <t xml:space="preserve">Euro 2016 Qualifiers</t>
  </si>
  <si>
    <t xml:space="preserve">14/10/2014</t>
  </si>
  <si>
    <t xml:space="preserve">14/11/2014</t>
  </si>
  <si>
    <t xml:space="preserve">29/03/2015</t>
  </si>
  <si>
    <t xml:space="preserve">13/06/2015</t>
  </si>
  <si>
    <t xml:space="preserve">07/09/2015</t>
  </si>
  <si>
    <t xml:space="preserve">08/10/1015</t>
  </si>
  <si>
    <t xml:space="preserve">Euro 2016</t>
  </si>
  <si>
    <t xml:space="preserve">14/06/2016</t>
  </si>
  <si>
    <t xml:space="preserve">18/06/2016</t>
  </si>
  <si>
    <t xml:space="preserve">Austria</t>
  </si>
  <si>
    <t xml:space="preserve">22/06/2016</t>
  </si>
  <si>
    <t xml:space="preserve">25/06/2016</t>
  </si>
  <si>
    <t xml:space="preserve">30/06/2016</t>
  </si>
  <si>
    <t xml:space="preserve">06/07/2016</t>
  </si>
  <si>
    <t xml:space="preserve">Wales</t>
  </si>
  <si>
    <t xml:space="preserve">10/07/2016</t>
  </si>
  <si>
    <t xml:space="preserve">World Cup 2018 Qualifiers</t>
  </si>
  <si>
    <t xml:space="preserve">07/10/2016</t>
  </si>
  <si>
    <t xml:space="preserve">10/10/2016</t>
  </si>
  <si>
    <t xml:space="preserve">Faroe Islands</t>
  </si>
  <si>
    <t xml:space="preserve">13/11/2016</t>
  </si>
  <si>
    <t xml:space="preserve">25/03/2017</t>
  </si>
  <si>
    <t xml:space="preserve">09/06/2017</t>
  </si>
  <si>
    <t xml:space="preserve">31/08/2017</t>
  </si>
  <si>
    <t xml:space="preserve">03/09/2017</t>
  </si>
  <si>
    <t xml:space="preserve">07/10/2017</t>
  </si>
  <si>
    <t xml:space="preserve">10/10/2017</t>
  </si>
  <si>
    <t xml:space="preserve">Switzerland</t>
  </si>
  <si>
    <t xml:space="preserve">Confederations Cup 2017</t>
  </si>
  <si>
    <t xml:space="preserve">18/06/2017</t>
  </si>
  <si>
    <t xml:space="preserve">Mexico</t>
  </si>
  <si>
    <t xml:space="preserve">21/06/2017</t>
  </si>
  <si>
    <t xml:space="preserve">24/06/2017</t>
  </si>
  <si>
    <t xml:space="preserve">New Zealand</t>
  </si>
  <si>
    <t xml:space="preserve">28/06/2017</t>
  </si>
  <si>
    <t xml:space="preserve">Chile</t>
  </si>
  <si>
    <t xml:space="preserve">World Cup 2018</t>
  </si>
  <si>
    <t xml:space="preserve">15/06/2018</t>
  </si>
  <si>
    <t xml:space="preserve">20/06/2018</t>
  </si>
  <si>
    <t xml:space="preserve">Morocco</t>
  </si>
  <si>
    <t xml:space="preserve">25/06/2018</t>
  </si>
  <si>
    <t xml:space="preserve">30/06/2018</t>
  </si>
  <si>
    <t xml:space="preserve">Uruguay</t>
  </si>
  <si>
    <t xml:space="preserve">Euro 2020 Qualifiers</t>
  </si>
  <si>
    <t xml:space="preserve">22/03/2019</t>
  </si>
  <si>
    <t xml:space="preserve">Ukraine</t>
  </si>
  <si>
    <t xml:space="preserve">25/03/2019</t>
  </si>
  <si>
    <t xml:space="preserve">07/09/2019</t>
  </si>
  <si>
    <t xml:space="preserve">10/09/2019</t>
  </si>
  <si>
    <t xml:space="preserve">11/10/2019</t>
  </si>
  <si>
    <t xml:space="preserve">14/10/2019</t>
  </si>
  <si>
    <t xml:space="preserve">14/11/2019</t>
  </si>
  <si>
    <t xml:space="preserve">17/11/2019</t>
  </si>
  <si>
    <t xml:space="preserve">Nations League 2018 / 2019</t>
  </si>
  <si>
    <t xml:space="preserve">05/06/2019</t>
  </si>
  <si>
    <t xml:space="preserve">09/09/2019</t>
  </si>
  <si>
    <t xml:space="preserve">Nations League 2020 / 2021</t>
  </si>
  <si>
    <t xml:space="preserve">08/09/2020</t>
  </si>
  <si>
    <t xml:space="preserve">11/10/2020</t>
  </si>
  <si>
    <t xml:space="preserve">14/11/2020</t>
  </si>
  <si>
    <t xml:space="preserve">17/11/2020</t>
  </si>
  <si>
    <t xml:space="preserve">Euro 2020</t>
  </si>
  <si>
    <t xml:space="preserve">15/06/2021</t>
  </si>
  <si>
    <t xml:space="preserve">19/06/2021</t>
  </si>
  <si>
    <t xml:space="preserve">23/06/2021</t>
  </si>
  <si>
    <t xml:space="preserve">27/06/2021</t>
  </si>
  <si>
    <t xml:space="preserve">World Cup 2022 Qualifiers</t>
  </si>
  <si>
    <t xml:space="preserve">24/03/2021</t>
  </si>
  <si>
    <t xml:space="preserve">27/03/2021</t>
  </si>
  <si>
    <t xml:space="preserve">30/03/2021</t>
  </si>
  <si>
    <t xml:space="preserve">01/09/2021</t>
  </si>
  <si>
    <t xml:space="preserve">12/10/2021</t>
  </si>
  <si>
    <t xml:space="preserve">11/11/2021</t>
  </si>
  <si>
    <t xml:space="preserve">14/11/2021</t>
  </si>
  <si>
    <t xml:space="preserve">24/03/2022</t>
  </si>
  <si>
    <t xml:space="preserve">29/03/2022</t>
  </si>
  <si>
    <t xml:space="preserve">Nations League 2022 / 2023</t>
  </si>
  <si>
    <t xml:space="preserve">02/06/2022</t>
  </si>
  <si>
    <t xml:space="preserve">05/06/2022</t>
  </si>
  <si>
    <t xml:space="preserve">09/06/2022</t>
  </si>
  <si>
    <t xml:space="preserve">24/09/2022</t>
  </si>
  <si>
    <t xml:space="preserve">27/09/2022</t>
  </si>
  <si>
    <t xml:space="preserve">World Cup 2022</t>
  </si>
  <si>
    <t xml:space="preserve">24/11/2022</t>
  </si>
  <si>
    <t xml:space="preserve">28/11/2022</t>
  </si>
  <si>
    <t xml:space="preserve">02/12/2022</t>
  </si>
  <si>
    <t xml:space="preserve">South Korea</t>
  </si>
  <si>
    <t xml:space="preserve">06/12/2022</t>
  </si>
  <si>
    <t xml:space="preserve">10/12/2022</t>
  </si>
  <si>
    <t xml:space="preserve">Euro 2024 Qualifiers</t>
  </si>
  <si>
    <t xml:space="preserve">23/03/2023</t>
  </si>
  <si>
    <t xml:space="preserve">26/03/2023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</si>
</sst>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dd/mm/yyyy"/>
    <numFmt numFmtId="167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343"/>
  <sheetViews>
    <sheetView showFormulas="false" showGridLines="true" showRowColHeaders="true" showZeros="true" rightToLeft="false" tabSelected="true" showOutlineSymbols="true" defaultGridColor="true" view="normal" topLeftCell="A280" colorId="64" zoomScale="110" zoomScaleNormal="110" zoomScalePageLayoutView="100" workbookViewId="0">
      <selection pane="topLeft" activeCell="E280" activeCellId="0" sqref="E280"/>
    </sheetView>
  </sheetViews>
  <sheetFormatPr defaultColWidth="11.66015625" defaultRowHeight="12.8" zeroHeight="false" outlineLevelRow="0" outlineLevelCol="0"/>
  <cols>
    <col collapsed="false" customWidth="true" hidden="false" outlineLevel="0" max="2" min="1" style="1" width="11.48"/>
    <col collapsed="false" customWidth="true" hidden="true" outlineLevel="0" max="3" min="3" style="1" width="8.96"/>
    <col collapsed="false" customWidth="true" hidden="true" outlineLevel="0" max="4" min="4" style="1" width="8.6"/>
    <col collapsed="false" customWidth="true" hidden="false" outlineLevel="0" max="5" min="5" style="1" width="14.96"/>
    <col collapsed="false" customWidth="true" hidden="false" outlineLevel="0" max="6" min="6" style="1" width="15.66"/>
    <col collapsed="false" customWidth="true" hidden="false" outlineLevel="0" max="7" min="7" style="1" width="19.95"/>
    <col collapsed="false" customWidth="true" hidden="false" outlineLevel="0" max="8" min="8" style="1" width="12.5"/>
    <col collapsed="false" customWidth="true" hidden="false" outlineLevel="0" max="9" min="9" style="1" width="7.58"/>
    <col collapsed="false" customWidth="true" hidden="false" outlineLevel="0" max="10" min="10" style="1" width="7.83"/>
    <col collapsed="false" customWidth="true" hidden="false" outlineLevel="0" max="11" min="11" style="1" width="20.96"/>
    <col collapsed="false" customWidth="true" hidden="false" outlineLevel="0" max="12" min="12" style="1" width="16.91"/>
    <col collapsed="false" customWidth="true" hidden="false" outlineLevel="0" max="13" min="13" style="2" width="14.77"/>
  </cols>
  <sheetData>
    <row r="2" customFormat="false" ht="12.85" hidden="false" customHeight="false" outlineLevel="0" collapsed="false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</row>
    <row r="4" customFormat="false" ht="12.8" hidden="false" customHeight="false" outlineLevel="0" collapsed="false">
      <c r="A4" s="3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customFormat="false" ht="12.8" hidden="false" customHeight="false" outlineLevel="0" collapsed="false">
      <c r="A6" s="1" t="s">
        <v>14</v>
      </c>
      <c r="B6" s="4" t="s">
        <v>15</v>
      </c>
      <c r="C6" s="1" t="n">
        <v>60</v>
      </c>
      <c r="D6" s="1" t="n">
        <v>0</v>
      </c>
      <c r="E6" s="1" t="n">
        <v>1934</v>
      </c>
      <c r="F6" s="1" t="n">
        <v>1421</v>
      </c>
      <c r="G6" s="5" t="n">
        <f aca="false">E6+C6-F6-D6</f>
        <v>573</v>
      </c>
      <c r="K6" s="1" t="s">
        <v>16</v>
      </c>
      <c r="M6" s="2" t="n">
        <f aca="false">L6*(F6+D6)/(E6+C6)</f>
        <v>0</v>
      </c>
    </row>
    <row r="7" customFormat="false" ht="12.8" hidden="false" customHeight="false" outlineLevel="0" collapsed="false">
      <c r="A7" s="1" t="s">
        <v>14</v>
      </c>
      <c r="B7" s="1" t="s">
        <v>17</v>
      </c>
      <c r="C7" s="1" t="n">
        <v>60</v>
      </c>
      <c r="D7" s="1" t="n">
        <v>0</v>
      </c>
      <c r="E7" s="1" t="n">
        <v>1921</v>
      </c>
      <c r="F7" s="1" t="n">
        <v>1509</v>
      </c>
      <c r="G7" s="5" t="n">
        <f aca="false">E7+C7-F7-D7</f>
        <v>472</v>
      </c>
      <c r="K7" s="1" t="s">
        <v>18</v>
      </c>
      <c r="M7" s="2" t="n">
        <f aca="false">L7*(F7+D7)/(E7+C7)</f>
        <v>0</v>
      </c>
    </row>
    <row r="8" customFormat="false" ht="12.8" hidden="false" customHeight="false" outlineLevel="0" collapsed="false">
      <c r="G8" s="5"/>
    </row>
    <row r="9" customFormat="false" ht="12.8" hidden="false" customHeight="false" outlineLevel="0" collapsed="false">
      <c r="A9" s="1" t="s">
        <v>14</v>
      </c>
      <c r="B9" s="1" t="s">
        <v>19</v>
      </c>
      <c r="C9" s="1" t="n">
        <v>60</v>
      </c>
      <c r="D9" s="1" t="n">
        <v>0</v>
      </c>
      <c r="E9" s="1" t="n">
        <v>1919</v>
      </c>
      <c r="F9" s="1" t="n">
        <v>1955</v>
      </c>
      <c r="G9" s="5" t="n">
        <f aca="false">E9+C9-F9-D9</f>
        <v>24</v>
      </c>
      <c r="K9" s="1" t="s">
        <v>20</v>
      </c>
      <c r="M9" s="2" t="n">
        <f aca="false">L9*(F9+D9)/(E9+C9)</f>
        <v>0</v>
      </c>
    </row>
    <row r="10" customFormat="false" ht="12.8" hidden="false" customHeight="false" outlineLevel="0" collapsed="false">
      <c r="A10" s="1" t="s">
        <v>14</v>
      </c>
      <c r="B10" s="1" t="s">
        <v>21</v>
      </c>
      <c r="C10" s="1" t="n">
        <v>60</v>
      </c>
      <c r="D10" s="1" t="n">
        <v>0</v>
      </c>
      <c r="E10" s="1" t="n">
        <v>1917</v>
      </c>
      <c r="F10" s="1" t="n">
        <v>1923</v>
      </c>
      <c r="G10" s="5" t="n">
        <f aca="false">E10+C10-F10-D10</f>
        <v>54</v>
      </c>
      <c r="K10" s="1" t="s">
        <v>22</v>
      </c>
      <c r="M10" s="2" t="n">
        <f aca="false">L10*(F10+D10)/(E10+C10)</f>
        <v>0</v>
      </c>
    </row>
    <row r="11" customFormat="false" ht="12.8" hidden="false" customHeight="false" outlineLevel="0" collapsed="false">
      <c r="A11" s="1" t="s">
        <v>14</v>
      </c>
      <c r="B11" s="1" t="s">
        <v>23</v>
      </c>
      <c r="C11" s="1" t="n">
        <v>60</v>
      </c>
      <c r="D11" s="1" t="n">
        <v>0</v>
      </c>
      <c r="E11" s="1" t="n">
        <v>1904</v>
      </c>
      <c r="F11" s="1" t="n">
        <v>1769</v>
      </c>
      <c r="G11" s="5" t="n">
        <f aca="false">E11+C11-F11-D11</f>
        <v>195</v>
      </c>
      <c r="J11" s="1" t="n">
        <v>1</v>
      </c>
      <c r="K11" s="1" t="s">
        <v>24</v>
      </c>
      <c r="M11" s="2" t="n">
        <f aca="false">L11*(F11+D11)/(E11+C11)</f>
        <v>0</v>
      </c>
    </row>
    <row r="12" customFormat="false" ht="12.8" hidden="false" customHeight="false" outlineLevel="0" collapsed="false">
      <c r="A12" s="1" t="s">
        <v>14</v>
      </c>
      <c r="B12" s="1" t="s">
        <v>25</v>
      </c>
      <c r="C12" s="1" t="n">
        <v>60</v>
      </c>
      <c r="D12" s="1" t="n">
        <v>0</v>
      </c>
      <c r="E12" s="1" t="n">
        <v>1898</v>
      </c>
      <c r="F12" s="1" t="n">
        <v>1074</v>
      </c>
      <c r="G12" s="5" t="n">
        <f aca="false">E12+C12-F12-D12</f>
        <v>884</v>
      </c>
      <c r="K12" s="1" t="s">
        <v>26</v>
      </c>
      <c r="M12" s="2" t="n">
        <f aca="false">L12*(F12+D12)/(E12+C12)</f>
        <v>0</v>
      </c>
    </row>
    <row r="13" customFormat="false" ht="12.8" hidden="false" customHeight="false" outlineLevel="0" collapsed="false">
      <c r="A13" s="1" t="s">
        <v>14</v>
      </c>
      <c r="B13" s="1" t="s">
        <v>27</v>
      </c>
      <c r="C13" s="1" t="n">
        <v>60</v>
      </c>
      <c r="D13" s="1" t="n">
        <v>0</v>
      </c>
      <c r="E13" s="1" t="n">
        <v>1898</v>
      </c>
      <c r="F13" s="1" t="n">
        <v>1418</v>
      </c>
      <c r="G13" s="5" t="n">
        <f aca="false">E13+C13-F13-D13</f>
        <v>540</v>
      </c>
      <c r="K13" s="1" t="s">
        <v>28</v>
      </c>
      <c r="M13" s="2" t="n">
        <f aca="false">L13*(F13+D13)/(E13+C13)</f>
        <v>0</v>
      </c>
    </row>
    <row r="14" customFormat="false" ht="12.8" hidden="false" customHeight="false" outlineLevel="0" collapsed="false">
      <c r="G14" s="5"/>
    </row>
    <row r="15" customFormat="false" ht="12.8" hidden="false" customHeight="false" outlineLevel="0" collapsed="false">
      <c r="A15" s="1" t="s">
        <v>29</v>
      </c>
      <c r="B15" s="1" t="s">
        <v>30</v>
      </c>
      <c r="C15" s="1" t="n">
        <v>0</v>
      </c>
      <c r="D15" s="1" t="n">
        <v>60</v>
      </c>
      <c r="E15" s="1" t="n">
        <v>1902</v>
      </c>
      <c r="F15" s="1" t="n">
        <v>1861</v>
      </c>
      <c r="G15" s="5" t="n">
        <f aca="false">E15+C15-F15-D15</f>
        <v>-19</v>
      </c>
      <c r="K15" s="1" t="s">
        <v>31</v>
      </c>
      <c r="M15" s="2" t="n">
        <f aca="false">L15*(F15+D15)/(E15+C15)</f>
        <v>0</v>
      </c>
    </row>
    <row r="16" customFormat="false" ht="12.8" hidden="false" customHeight="false" outlineLevel="0" collapsed="false">
      <c r="A16" s="1" t="s">
        <v>14</v>
      </c>
      <c r="B16" s="1" t="s">
        <v>32</v>
      </c>
      <c r="C16" s="1" t="n">
        <v>60</v>
      </c>
      <c r="D16" s="1" t="n">
        <v>0</v>
      </c>
      <c r="E16" s="1" t="n">
        <v>1894</v>
      </c>
      <c r="F16" s="1" t="n">
        <v>1573</v>
      </c>
      <c r="G16" s="5" t="n">
        <f aca="false">E16+C16-F16-D16</f>
        <v>381</v>
      </c>
      <c r="K16" s="1" t="s">
        <v>33</v>
      </c>
      <c r="M16" s="2" t="n">
        <f aca="false">L16*(F16+D16)/(E16+C16)</f>
        <v>0</v>
      </c>
    </row>
    <row r="17" customFormat="false" ht="12.8" hidden="false" customHeight="false" outlineLevel="0" collapsed="false">
      <c r="A17" s="1" t="s">
        <v>14</v>
      </c>
      <c r="B17" s="1" t="s">
        <v>34</v>
      </c>
      <c r="C17" s="1" t="n">
        <v>60</v>
      </c>
      <c r="D17" s="1" t="n">
        <v>0</v>
      </c>
      <c r="E17" s="1" t="n">
        <v>1906</v>
      </c>
      <c r="F17" s="1" t="n">
        <v>1873</v>
      </c>
      <c r="G17" s="5" t="n">
        <f aca="false">E17+C17-F17-D17</f>
        <v>93</v>
      </c>
      <c r="J17" s="1" t="n">
        <v>1</v>
      </c>
      <c r="K17" s="1" t="s">
        <v>35</v>
      </c>
      <c r="M17" s="2" t="n">
        <f aca="false">L17*(F17+D17)/(E17+C17)</f>
        <v>0</v>
      </c>
    </row>
    <row r="18" customFormat="false" ht="12.8" hidden="false" customHeight="false" outlineLevel="0" collapsed="false">
      <c r="A18" s="1" t="s">
        <v>29</v>
      </c>
      <c r="B18" s="1" t="s">
        <v>36</v>
      </c>
      <c r="C18" s="1" t="n">
        <v>0</v>
      </c>
      <c r="D18" s="1" t="n">
        <v>60</v>
      </c>
      <c r="E18" s="1" t="n">
        <v>1916</v>
      </c>
      <c r="F18" s="1" t="n">
        <v>1495</v>
      </c>
      <c r="G18" s="5" t="n">
        <f aca="false">E18+C18-F18-D18</f>
        <v>361</v>
      </c>
      <c r="K18" s="1" t="s">
        <v>37</v>
      </c>
      <c r="M18" s="2" t="n">
        <f aca="false">L18*(F18+D18)/(E18+C18)</f>
        <v>0</v>
      </c>
    </row>
    <row r="19" customFormat="false" ht="12.8" hidden="false" customHeight="false" outlineLevel="0" collapsed="false">
      <c r="G19" s="5"/>
    </row>
    <row r="20" customFormat="false" ht="12.8" hidden="false" customHeight="false" outlineLevel="0" collapsed="false">
      <c r="A20" s="1" t="s">
        <v>38</v>
      </c>
      <c r="B20" s="1" t="s">
        <v>39</v>
      </c>
      <c r="C20" s="1" t="n">
        <v>0</v>
      </c>
      <c r="D20" s="1" t="n">
        <v>0</v>
      </c>
      <c r="E20" s="1" t="n">
        <v>1909</v>
      </c>
      <c r="F20" s="1" t="n">
        <v>1605</v>
      </c>
      <c r="G20" s="5" t="n">
        <f aca="false">E20+C20-F20-D20</f>
        <v>304</v>
      </c>
      <c r="I20" s="1" t="n">
        <v>2</v>
      </c>
      <c r="K20" s="1" t="s">
        <v>40</v>
      </c>
      <c r="M20" s="2" t="n">
        <f aca="false">L20*(F20+D20)/(E20+C20)</f>
        <v>0</v>
      </c>
    </row>
    <row r="21" customFormat="false" ht="12.8" hidden="false" customHeight="false" outlineLevel="0" collapsed="false">
      <c r="A21" s="1" t="s">
        <v>14</v>
      </c>
      <c r="B21" s="1" t="s">
        <v>41</v>
      </c>
      <c r="C21" s="1" t="n">
        <v>60</v>
      </c>
      <c r="D21" s="1" t="n">
        <v>0</v>
      </c>
      <c r="E21" s="1" t="n">
        <v>1914</v>
      </c>
      <c r="F21" s="1" t="n">
        <v>1314</v>
      </c>
      <c r="G21" s="5" t="n">
        <f aca="false">E21+C21-F21-D21</f>
        <v>660</v>
      </c>
      <c r="K21" s="1" t="s">
        <v>42</v>
      </c>
      <c r="M21" s="2" t="n">
        <f aca="false">L21*(F21+D21)/(E21+C21)</f>
        <v>0</v>
      </c>
    </row>
    <row r="22" customFormat="false" ht="12.8" hidden="false" customHeight="false" outlineLevel="0" collapsed="false">
      <c r="A22" s="1" t="s">
        <v>38</v>
      </c>
      <c r="B22" s="1" t="s">
        <v>43</v>
      </c>
      <c r="C22" s="1" t="n">
        <v>0</v>
      </c>
      <c r="D22" s="1" t="n">
        <v>0</v>
      </c>
      <c r="E22" s="1" t="n">
        <v>1915</v>
      </c>
      <c r="F22" s="1" t="n">
        <v>979</v>
      </c>
      <c r="G22" s="5" t="n">
        <f aca="false">E22+C22-F22-D22</f>
        <v>936</v>
      </c>
      <c r="K22" s="1" t="s">
        <v>26</v>
      </c>
      <c r="M22" s="2" t="n">
        <f aca="false">L22*(F22+D22)/(E22+C22)</f>
        <v>0</v>
      </c>
    </row>
    <row r="23" customFormat="false" ht="12.8" hidden="false" customHeight="false" outlineLevel="0" collapsed="false">
      <c r="A23" s="1" t="s">
        <v>29</v>
      </c>
      <c r="B23" s="1" t="s">
        <v>44</v>
      </c>
      <c r="C23" s="1" t="n">
        <v>0</v>
      </c>
      <c r="D23" s="1" t="n">
        <v>60</v>
      </c>
      <c r="E23" s="1" t="n">
        <v>1936</v>
      </c>
      <c r="F23" s="1" t="n">
        <v>1895</v>
      </c>
      <c r="G23" s="5" t="n">
        <f aca="false">E23+C23-F23-D23</f>
        <v>-19</v>
      </c>
      <c r="J23" s="1" t="n">
        <v>1</v>
      </c>
      <c r="K23" s="1" t="s">
        <v>45</v>
      </c>
      <c r="M23" s="2" t="n">
        <f aca="false">L23*(F23+D23)/(E23+C23)</f>
        <v>0</v>
      </c>
    </row>
    <row r="24" customFormat="false" ht="12.8" hidden="false" customHeight="false" outlineLevel="0" collapsed="false">
      <c r="G24" s="5"/>
    </row>
    <row r="25" customFormat="false" ht="12.8" hidden="false" customHeight="false" outlineLevel="0" collapsed="false">
      <c r="A25" s="1" t="s">
        <v>38</v>
      </c>
      <c r="B25" s="1" t="s">
        <v>46</v>
      </c>
      <c r="C25" s="1" t="n">
        <v>0</v>
      </c>
      <c r="D25" s="1" t="n">
        <v>0</v>
      </c>
      <c r="E25" s="1" t="n">
        <v>1895</v>
      </c>
      <c r="F25" s="1" t="n">
        <v>2080</v>
      </c>
      <c r="G25" s="5" t="n">
        <f aca="false">E25+C25-F25-D25</f>
        <v>-185</v>
      </c>
      <c r="K25" s="1" t="s">
        <v>47</v>
      </c>
      <c r="M25" s="2" t="n">
        <f aca="false">L25*(F25+D25)/(E25+C25)</f>
        <v>0</v>
      </c>
    </row>
    <row r="26" customFormat="false" ht="12.8" hidden="false" customHeight="false" outlineLevel="0" collapsed="false">
      <c r="G26" s="5"/>
    </row>
    <row r="27" customFormat="false" ht="12.8" hidden="false" customHeight="false" outlineLevel="0" collapsed="false">
      <c r="A27" s="1" t="s">
        <v>14</v>
      </c>
      <c r="B27" s="1" t="s">
        <v>48</v>
      </c>
      <c r="C27" s="1" t="n">
        <v>60</v>
      </c>
      <c r="D27" s="1" t="n">
        <v>0</v>
      </c>
      <c r="E27" s="1" t="n">
        <v>1878</v>
      </c>
      <c r="F27" s="1" t="n">
        <v>2032</v>
      </c>
      <c r="G27" s="5" t="n">
        <f aca="false">E27+C27-F27-D27</f>
        <v>-94</v>
      </c>
      <c r="K27" s="1" t="s">
        <v>22</v>
      </c>
      <c r="M27" s="2" t="n">
        <f aca="false">L27*(F27+D27)/(E27+C27)</f>
        <v>0</v>
      </c>
    </row>
    <row r="28" customFormat="false" ht="12.8" hidden="false" customHeight="false" outlineLevel="0" collapsed="false">
      <c r="A28" s="1" t="s">
        <v>14</v>
      </c>
      <c r="B28" s="1" t="s">
        <v>49</v>
      </c>
      <c r="C28" s="1" t="n">
        <v>60</v>
      </c>
      <c r="D28" s="1" t="n">
        <v>0</v>
      </c>
      <c r="E28" s="1" t="n">
        <v>1858</v>
      </c>
      <c r="F28" s="1" t="n">
        <v>1505</v>
      </c>
      <c r="G28" s="5" t="n">
        <f aca="false">E28+C28-F28-D28</f>
        <v>413</v>
      </c>
      <c r="K28" s="1" t="s">
        <v>50</v>
      </c>
      <c r="M28" s="2" t="n">
        <f aca="false">L28*(F28+D28)/(E28+C28)</f>
        <v>0</v>
      </c>
    </row>
    <row r="29" customFormat="false" ht="12.8" hidden="false" customHeight="false" outlineLevel="0" collapsed="false">
      <c r="A29" s="1" t="s">
        <v>29</v>
      </c>
      <c r="B29" s="1" t="s">
        <v>51</v>
      </c>
      <c r="C29" s="1" t="n">
        <v>0</v>
      </c>
      <c r="D29" s="1" t="n">
        <v>60</v>
      </c>
      <c r="E29" s="1" t="n">
        <v>1821</v>
      </c>
      <c r="F29" s="1" t="n">
        <v>2017</v>
      </c>
      <c r="G29" s="5" t="n">
        <f aca="false">E29+C29-F29-D29</f>
        <v>-256</v>
      </c>
      <c r="K29" s="1" t="s">
        <v>47</v>
      </c>
      <c r="M29" s="2" t="n">
        <f aca="false">L29*(F29+D29)/(E29+C29)</f>
        <v>0</v>
      </c>
    </row>
    <row r="30" customFormat="false" ht="12.8" hidden="false" customHeight="false" outlineLevel="0" collapsed="false">
      <c r="G30" s="5"/>
    </row>
    <row r="31" customFormat="false" ht="12.8" hidden="false" customHeight="false" outlineLevel="0" collapsed="false">
      <c r="A31" s="1" t="s">
        <v>14</v>
      </c>
      <c r="B31" s="1" t="s">
        <v>52</v>
      </c>
      <c r="C31" s="1" t="n">
        <v>60</v>
      </c>
      <c r="D31" s="1" t="n">
        <v>0</v>
      </c>
      <c r="E31" s="1" t="n">
        <v>1821</v>
      </c>
      <c r="F31" s="1" t="n">
        <v>1661</v>
      </c>
      <c r="G31" s="5" t="n">
        <f aca="false">E31+C31-F31-D31</f>
        <v>220</v>
      </c>
      <c r="I31" s="1" t="n">
        <v>1</v>
      </c>
      <c r="K31" s="1" t="s">
        <v>53</v>
      </c>
      <c r="M31" s="2" t="n">
        <f aca="false">L31*(F31+D31)/(E31+C31)</f>
        <v>0</v>
      </c>
    </row>
    <row r="32" customFormat="false" ht="12.8" hidden="false" customHeight="false" outlineLevel="0" collapsed="false">
      <c r="A32" s="1" t="s">
        <v>38</v>
      </c>
      <c r="B32" s="1" t="s">
        <v>54</v>
      </c>
      <c r="C32" s="1" t="n">
        <v>0</v>
      </c>
      <c r="D32" s="1" t="n">
        <v>0</v>
      </c>
      <c r="E32" s="1" t="n">
        <v>1817</v>
      </c>
      <c r="F32" s="1" t="n">
        <v>1550</v>
      </c>
      <c r="G32" s="5" t="n">
        <f aca="false">E32+C32-F32-D32</f>
        <v>267</v>
      </c>
      <c r="K32" s="1" t="s">
        <v>55</v>
      </c>
      <c r="M32" s="2" t="n">
        <f aca="false">L32*(F32+D32)/(E32+C32)</f>
        <v>0</v>
      </c>
    </row>
    <row r="33" customFormat="false" ht="12.8" hidden="false" customHeight="false" outlineLevel="0" collapsed="false">
      <c r="G33" s="5"/>
    </row>
    <row r="34" customFormat="false" ht="12.8" hidden="false" customHeight="false" outlineLevel="0" collapsed="false">
      <c r="A34" s="1" t="s">
        <v>14</v>
      </c>
      <c r="B34" s="1" t="s">
        <v>56</v>
      </c>
      <c r="C34" s="1" t="n">
        <v>60</v>
      </c>
      <c r="D34" s="1" t="n">
        <v>0</v>
      </c>
      <c r="E34" s="1" t="n">
        <v>1873</v>
      </c>
      <c r="F34" s="1" t="n">
        <v>1626</v>
      </c>
      <c r="G34" s="5" t="n">
        <f aca="false">E34+C34-F34-D34</f>
        <v>307</v>
      </c>
      <c r="J34" s="1" t="n">
        <v>1</v>
      </c>
      <c r="K34" s="1" t="s">
        <v>57</v>
      </c>
      <c r="M34" s="2" t="n">
        <f aca="false">L34*(F34+D34)/(E34+C34)</f>
        <v>0</v>
      </c>
    </row>
    <row r="35" customFormat="false" ht="12.8" hidden="false" customHeight="false" outlineLevel="0" collapsed="false">
      <c r="A35" s="1" t="s">
        <v>14</v>
      </c>
      <c r="B35" s="1" t="s">
        <v>58</v>
      </c>
      <c r="C35" s="1" t="n">
        <v>60</v>
      </c>
      <c r="D35" s="1" t="n">
        <v>0</v>
      </c>
      <c r="E35" s="1" t="n">
        <v>1877</v>
      </c>
      <c r="F35" s="1" t="n">
        <v>1364</v>
      </c>
      <c r="G35" s="5" t="n">
        <f aca="false">E35+C35-F35-D35</f>
        <v>573</v>
      </c>
      <c r="K35" s="1" t="s">
        <v>42</v>
      </c>
      <c r="M35" s="2" t="n">
        <f aca="false">L35*(F35+D35)/(E35+C35)</f>
        <v>0</v>
      </c>
    </row>
    <row r="36" customFormat="false" ht="12.8" hidden="false" customHeight="false" outlineLevel="0" collapsed="false">
      <c r="A36" s="1" t="s">
        <v>14</v>
      </c>
      <c r="B36" s="1" t="s">
        <v>59</v>
      </c>
      <c r="C36" s="1" t="n">
        <v>60</v>
      </c>
      <c r="D36" s="1" t="n">
        <v>0</v>
      </c>
      <c r="E36" s="1" t="n">
        <v>1868</v>
      </c>
      <c r="F36" s="1" t="n">
        <v>1705</v>
      </c>
      <c r="G36" s="5" t="n">
        <f aca="false">E36+C36-F36-D36</f>
        <v>223</v>
      </c>
      <c r="J36" s="1" t="n">
        <v>1</v>
      </c>
      <c r="K36" s="1" t="s">
        <v>60</v>
      </c>
      <c r="M36" s="2" t="n">
        <f aca="false">L36*(F36+D36)/(E36+C36)</f>
        <v>0</v>
      </c>
    </row>
    <row r="37" customFormat="false" ht="12.8" hidden="false" customHeight="false" outlineLevel="0" collapsed="false">
      <c r="A37" s="1" t="s">
        <v>38</v>
      </c>
      <c r="B37" s="1" t="s">
        <v>61</v>
      </c>
      <c r="C37" s="1" t="n">
        <v>0</v>
      </c>
      <c r="D37" s="1" t="n">
        <v>0</v>
      </c>
      <c r="E37" s="1" t="n">
        <v>1873</v>
      </c>
      <c r="F37" s="1" t="n">
        <v>1376</v>
      </c>
      <c r="G37" s="5" t="n">
        <f aca="false">E37+C37-F37-D37</f>
        <v>497</v>
      </c>
      <c r="K37" s="1" t="s">
        <v>62</v>
      </c>
      <c r="M37" s="2" t="n">
        <f aca="false">L37*(F37+D37)/(E37+C37)</f>
        <v>0</v>
      </c>
    </row>
    <row r="38" customFormat="false" ht="12.8" hidden="false" customHeight="false" outlineLevel="0" collapsed="false">
      <c r="A38" s="1" t="s">
        <v>14</v>
      </c>
      <c r="B38" s="1" t="s">
        <v>63</v>
      </c>
      <c r="C38" s="1" t="n">
        <v>60</v>
      </c>
      <c r="D38" s="1" t="n">
        <v>0</v>
      </c>
      <c r="E38" s="1" t="n">
        <v>1870</v>
      </c>
      <c r="F38" s="1" t="n">
        <v>2143</v>
      </c>
      <c r="G38" s="5" t="n">
        <f aca="false">E38+C38-F38-D38</f>
        <v>-213</v>
      </c>
      <c r="K38" s="1" t="s">
        <v>64</v>
      </c>
      <c r="M38" s="2" t="n">
        <f aca="false">L38*(F38+D38)/(E38+C38)</f>
        <v>0</v>
      </c>
    </row>
    <row r="39" customFormat="false" ht="12.8" hidden="false" customHeight="false" outlineLevel="0" collapsed="false">
      <c r="G39" s="5"/>
    </row>
    <row r="40" customFormat="false" ht="12.8" hidden="false" customHeight="false" outlineLevel="0" collapsed="false">
      <c r="A40" s="1" t="s">
        <v>38</v>
      </c>
      <c r="B40" s="1" t="s">
        <v>65</v>
      </c>
      <c r="C40" s="1" t="n">
        <v>0</v>
      </c>
      <c r="D40" s="1" t="n">
        <v>0</v>
      </c>
      <c r="E40" s="1" t="n">
        <v>1897</v>
      </c>
      <c r="F40" s="1" t="n">
        <v>1992</v>
      </c>
      <c r="G40" s="5" t="n">
        <f aca="false">E40+C40-F40-D40</f>
        <v>-95</v>
      </c>
      <c r="I40" s="1" t="n">
        <v>1</v>
      </c>
      <c r="K40" s="1" t="s">
        <v>66</v>
      </c>
      <c r="M40" s="2" t="n">
        <f aca="false">L40*(F40+D40)/(E40+C40)</f>
        <v>0</v>
      </c>
    </row>
    <row r="41" customFormat="false" ht="12.8" hidden="false" customHeight="false" outlineLevel="0" collapsed="false">
      <c r="A41" s="1" t="s">
        <v>14</v>
      </c>
      <c r="B41" s="1" t="s">
        <v>67</v>
      </c>
      <c r="C41" s="1" t="n">
        <v>60</v>
      </c>
      <c r="D41" s="1" t="n">
        <v>0</v>
      </c>
      <c r="E41" s="1" t="n">
        <v>1899</v>
      </c>
      <c r="F41" s="1" t="n">
        <v>1123</v>
      </c>
      <c r="G41" s="5" t="n">
        <f aca="false">E41+C41-F41-D41</f>
        <v>836</v>
      </c>
      <c r="I41" s="1" t="n">
        <v>1</v>
      </c>
      <c r="J41" s="1" t="n">
        <v>1</v>
      </c>
      <c r="K41" s="1" t="s">
        <v>26</v>
      </c>
      <c r="M41" s="2" t="n">
        <f aca="false">L41*(F41+D41)/(E41+C41)</f>
        <v>0</v>
      </c>
    </row>
    <row r="42" customFormat="false" ht="12.8" hidden="false" customHeight="false" outlineLevel="0" collapsed="false">
      <c r="G42" s="5"/>
    </row>
    <row r="43" customFormat="false" ht="12.8" hidden="false" customHeight="false" outlineLevel="0" collapsed="false">
      <c r="A43" s="1" t="s">
        <v>29</v>
      </c>
      <c r="B43" s="1" t="s">
        <v>68</v>
      </c>
      <c r="C43" s="1" t="n">
        <v>0</v>
      </c>
      <c r="D43" s="1" t="n">
        <v>60</v>
      </c>
      <c r="E43" s="1" t="n">
        <v>1900</v>
      </c>
      <c r="F43" s="1" t="n">
        <v>1707</v>
      </c>
      <c r="G43" s="5" t="n">
        <f aca="false">E43+C43-F43-D43</f>
        <v>133</v>
      </c>
      <c r="K43" s="1" t="s">
        <v>69</v>
      </c>
      <c r="M43" s="2" t="n">
        <f aca="false">L43*(F43+D43)/(E43+C43)</f>
        <v>0</v>
      </c>
    </row>
    <row r="44" customFormat="false" ht="12.8" hidden="false" customHeight="false" outlineLevel="0" collapsed="false">
      <c r="A44" s="1" t="s">
        <v>14</v>
      </c>
      <c r="B44" s="1" t="s">
        <v>70</v>
      </c>
      <c r="C44" s="1" t="n">
        <v>60</v>
      </c>
      <c r="D44" s="1" t="n">
        <v>0</v>
      </c>
      <c r="E44" s="1" t="n">
        <v>1897</v>
      </c>
      <c r="F44" s="1" t="n">
        <v>1486</v>
      </c>
      <c r="G44" s="5" t="n">
        <f aca="false">E44+C44-F44-D44</f>
        <v>471</v>
      </c>
      <c r="K44" s="1" t="s">
        <v>71</v>
      </c>
      <c r="M44" s="2" t="n">
        <f aca="false">L44*(F44+D44)/(E44+C44)</f>
        <v>0</v>
      </c>
    </row>
    <row r="45" customFormat="false" ht="12.8" hidden="false" customHeight="false" outlineLevel="0" collapsed="false">
      <c r="A45" s="1" t="s">
        <v>14</v>
      </c>
      <c r="B45" s="1" t="s">
        <v>72</v>
      </c>
      <c r="C45" s="1" t="n">
        <v>60</v>
      </c>
      <c r="D45" s="1" t="n">
        <v>0</v>
      </c>
      <c r="E45" s="1" t="n">
        <v>1888</v>
      </c>
      <c r="F45" s="1" t="n">
        <v>1733</v>
      </c>
      <c r="G45" s="5" t="n">
        <f aca="false">E45+C45-F45-D45</f>
        <v>215</v>
      </c>
      <c r="J45" s="1" t="n">
        <v>1</v>
      </c>
      <c r="K45" s="1" t="s">
        <v>73</v>
      </c>
      <c r="M45" s="2" t="n">
        <f aca="false">L45*(F45+D45)/(E45+C45)</f>
        <v>0</v>
      </c>
    </row>
    <row r="46" customFormat="false" ht="12.8" hidden="false" customHeight="false" outlineLevel="0" collapsed="false">
      <c r="A46" s="1" t="s">
        <v>14</v>
      </c>
      <c r="B46" s="1" t="s">
        <v>74</v>
      </c>
      <c r="C46" s="1" t="n">
        <v>60</v>
      </c>
      <c r="D46" s="1" t="n">
        <v>0</v>
      </c>
      <c r="E46" s="1" t="n">
        <v>1941</v>
      </c>
      <c r="F46" s="1" t="n">
        <v>1715</v>
      </c>
      <c r="G46" s="5" t="n">
        <f aca="false">E46+C46-F46-D46</f>
        <v>286</v>
      </c>
      <c r="I46" s="1" t="n">
        <v>1</v>
      </c>
      <c r="K46" s="1" t="s">
        <v>75</v>
      </c>
      <c r="M46" s="2" t="n">
        <f aca="false">L46*(F46+D46)/(E46+C46)</f>
        <v>0</v>
      </c>
    </row>
    <row r="47" customFormat="false" ht="12.8" hidden="false" customHeight="false" outlineLevel="0" collapsed="false">
      <c r="G47" s="5"/>
    </row>
    <row r="48" customFormat="false" ht="12.8" hidden="false" customHeight="false" outlineLevel="0" collapsed="false">
      <c r="A48" s="1" t="s">
        <v>14</v>
      </c>
      <c r="B48" s="1" t="s">
        <v>76</v>
      </c>
      <c r="C48" s="1" t="n">
        <v>60</v>
      </c>
      <c r="D48" s="1" t="n">
        <v>0</v>
      </c>
      <c r="E48" s="1" t="n">
        <v>1903</v>
      </c>
      <c r="F48" s="1" t="n">
        <v>1850</v>
      </c>
      <c r="G48" s="5" t="n">
        <f aca="false">E48+C48-F48-D48</f>
        <v>113</v>
      </c>
      <c r="I48" s="1" t="n">
        <v>1</v>
      </c>
      <c r="K48" s="1" t="s">
        <v>77</v>
      </c>
      <c r="M48" s="2" t="n">
        <f aca="false">L48*(F48+D48)/(E48+C48)</f>
        <v>0</v>
      </c>
    </row>
    <row r="49" customFormat="false" ht="12.8" hidden="false" customHeight="false" outlineLevel="0" collapsed="false">
      <c r="A49" s="1" t="s">
        <v>38</v>
      </c>
      <c r="B49" s="1" t="s">
        <v>78</v>
      </c>
      <c r="C49" s="1" t="n">
        <v>0</v>
      </c>
      <c r="D49" s="1" t="n">
        <v>0</v>
      </c>
      <c r="E49" s="1" t="n">
        <v>1910</v>
      </c>
      <c r="F49" s="1" t="n">
        <v>1867</v>
      </c>
      <c r="G49" s="5" t="n">
        <f aca="false">E49+C49-F49-D49</f>
        <v>43</v>
      </c>
      <c r="I49" s="1" t="n">
        <v>1</v>
      </c>
      <c r="K49" s="1" t="s">
        <v>35</v>
      </c>
      <c r="M49" s="2" t="n">
        <f aca="false">L49*(F49+D49)/(E49+C49)</f>
        <v>0</v>
      </c>
    </row>
    <row r="50" customFormat="false" ht="12.8" hidden="false" customHeight="false" outlineLevel="0" collapsed="false">
      <c r="A50" s="1" t="s">
        <v>14</v>
      </c>
      <c r="B50" s="1" t="s">
        <v>79</v>
      </c>
      <c r="C50" s="1" t="n">
        <v>60</v>
      </c>
      <c r="D50" s="1" t="n">
        <v>0</v>
      </c>
      <c r="E50" s="1" t="n">
        <v>1910</v>
      </c>
      <c r="F50" s="1" t="n">
        <v>2009</v>
      </c>
      <c r="G50" s="5" t="n">
        <f aca="false">E50+C50-F50-D50</f>
        <v>-39</v>
      </c>
      <c r="I50" s="1" t="n">
        <v>1</v>
      </c>
      <c r="K50" s="1" t="s">
        <v>80</v>
      </c>
      <c r="L50" s="1" t="n">
        <v>7.25</v>
      </c>
      <c r="M50" s="2" t="n">
        <f aca="false">L50*(F50+D50)/(E50+C50)</f>
        <v>7.39352791878173</v>
      </c>
    </row>
    <row r="51" customFormat="false" ht="12.8" hidden="false" customHeight="false" outlineLevel="0" collapsed="false">
      <c r="G51" s="5"/>
    </row>
    <row r="52" customFormat="false" ht="12.8" hidden="false" customHeight="false" outlineLevel="0" collapsed="false">
      <c r="A52" s="1" t="s">
        <v>14</v>
      </c>
      <c r="B52" s="1" t="s">
        <v>81</v>
      </c>
      <c r="C52" s="1" t="n">
        <v>60</v>
      </c>
      <c r="D52" s="1" t="n">
        <v>0</v>
      </c>
      <c r="E52" s="1" t="n">
        <v>1930</v>
      </c>
      <c r="F52" s="1" t="n">
        <v>1594</v>
      </c>
      <c r="G52" s="5" t="n">
        <f aca="false">E52+C52-F52-D52</f>
        <v>396</v>
      </c>
      <c r="I52" s="1" t="n">
        <v>2</v>
      </c>
      <c r="K52" s="1" t="s">
        <v>60</v>
      </c>
      <c r="M52" s="2" t="n">
        <f aca="false">L52*(F52+D52)/(E52+C52)</f>
        <v>0</v>
      </c>
    </row>
    <row r="53" customFormat="false" ht="12.8" hidden="false" customHeight="false" outlineLevel="0" collapsed="false">
      <c r="A53" s="1" t="s">
        <v>38</v>
      </c>
      <c r="B53" s="1" t="s">
        <v>82</v>
      </c>
      <c r="C53" s="1" t="n">
        <v>0</v>
      </c>
      <c r="D53" s="1" t="n">
        <v>0</v>
      </c>
      <c r="E53" s="1" t="n">
        <v>1942</v>
      </c>
      <c r="F53" s="1" t="n">
        <v>1687</v>
      </c>
      <c r="G53" s="5" t="n">
        <f aca="false">E53+C53-F53-D53</f>
        <v>255</v>
      </c>
      <c r="K53" s="1" t="s">
        <v>31</v>
      </c>
      <c r="M53" s="2" t="n">
        <f aca="false">L53*(F53+D53)/(E53+C53)</f>
        <v>0</v>
      </c>
    </row>
    <row r="54" customFormat="false" ht="12.8" hidden="false" customHeight="false" outlineLevel="0" collapsed="false">
      <c r="A54" s="1" t="s">
        <v>29</v>
      </c>
      <c r="B54" s="1" t="s">
        <v>83</v>
      </c>
      <c r="C54" s="1" t="n">
        <v>0</v>
      </c>
      <c r="D54" s="1" t="n">
        <v>60</v>
      </c>
      <c r="E54" s="1" t="n">
        <v>1880</v>
      </c>
      <c r="F54" s="1" t="n">
        <v>1962</v>
      </c>
      <c r="G54" s="5" t="n">
        <f aca="false">E54+C54-F54-D54</f>
        <v>-142</v>
      </c>
      <c r="K54" s="1" t="s">
        <v>84</v>
      </c>
      <c r="L54" s="1" t="n">
        <v>6.37</v>
      </c>
      <c r="M54" s="2" t="n">
        <f aca="false">L54*(F54+D54)/(E54+C54)</f>
        <v>6.85113829787234</v>
      </c>
    </row>
    <row r="55" customFormat="false" ht="12.8" hidden="false" customHeight="false" outlineLevel="0" collapsed="false">
      <c r="A55" s="1" t="s">
        <v>38</v>
      </c>
      <c r="B55" s="1" t="s">
        <v>85</v>
      </c>
      <c r="C55" s="1" t="n">
        <v>0</v>
      </c>
      <c r="D55" s="1" t="n">
        <v>0</v>
      </c>
      <c r="E55" s="1" t="n">
        <v>1896</v>
      </c>
      <c r="F55" s="1" t="n">
        <v>2064</v>
      </c>
      <c r="G55" s="5" t="n">
        <f aca="false">E55+C55-F55-D55</f>
        <v>-168</v>
      </c>
      <c r="K55" s="1" t="s">
        <v>66</v>
      </c>
      <c r="L55" s="1" t="n">
        <v>6.25</v>
      </c>
      <c r="M55" s="2" t="n">
        <f aca="false">L55*(F55+D55)/(E55+C55)</f>
        <v>6.80379746835443</v>
      </c>
    </row>
    <row r="56" customFormat="false" ht="12.8" hidden="false" customHeight="false" outlineLevel="0" collapsed="false">
      <c r="G56" s="5"/>
    </row>
    <row r="57" customFormat="false" ht="12.8" hidden="false" customHeight="false" outlineLevel="0" collapsed="false">
      <c r="A57" s="1" t="s">
        <v>14</v>
      </c>
      <c r="B57" s="1" t="s">
        <v>86</v>
      </c>
      <c r="C57" s="1" t="n">
        <v>60</v>
      </c>
      <c r="D57" s="1" t="n">
        <v>0</v>
      </c>
      <c r="E57" s="1" t="n">
        <v>1906</v>
      </c>
      <c r="F57" s="1" t="n">
        <v>1925</v>
      </c>
      <c r="G57" s="5" t="n">
        <f aca="false">E57+C57-F57-D57</f>
        <v>41</v>
      </c>
      <c r="K57" s="1" t="s">
        <v>84</v>
      </c>
      <c r="L57" s="1" t="n">
        <v>6.44</v>
      </c>
      <c r="M57" s="2" t="n">
        <f aca="false">L57*(F57+D57)/(E57+C57)</f>
        <v>6.30569684638861</v>
      </c>
    </row>
    <row r="58" customFormat="false" ht="12.8" hidden="false" customHeight="false" outlineLevel="0" collapsed="false">
      <c r="G58" s="5"/>
    </row>
    <row r="59" customFormat="false" ht="12.8" hidden="false" customHeight="false" outlineLevel="0" collapsed="false">
      <c r="A59" s="1" t="s">
        <v>14</v>
      </c>
      <c r="B59" s="1" t="s">
        <v>87</v>
      </c>
      <c r="C59" s="1" t="n">
        <v>60</v>
      </c>
      <c r="D59" s="1" t="n">
        <v>0</v>
      </c>
      <c r="E59" s="1" t="n">
        <v>1919</v>
      </c>
      <c r="F59" s="1" t="n">
        <v>1584</v>
      </c>
      <c r="G59" s="5" t="n">
        <f aca="false">E59+C59-F59-D59</f>
        <v>395</v>
      </c>
      <c r="K59" s="1" t="s">
        <v>88</v>
      </c>
      <c r="M59" s="2" t="n">
        <f aca="false">L59*(F59+D59)/(E59+C59)</f>
        <v>0</v>
      </c>
    </row>
    <row r="60" customFormat="false" ht="12.8" hidden="false" customHeight="false" outlineLevel="0" collapsed="false">
      <c r="A60" s="1" t="s">
        <v>14</v>
      </c>
      <c r="B60" s="1" t="s">
        <v>89</v>
      </c>
      <c r="C60" s="1" t="n">
        <v>60</v>
      </c>
      <c r="D60" s="1" t="n">
        <v>0</v>
      </c>
      <c r="E60" s="1" t="n">
        <v>1901</v>
      </c>
      <c r="F60" s="1" t="n">
        <v>1928</v>
      </c>
      <c r="G60" s="5" t="n">
        <f aca="false">E60+C60-F60-D60</f>
        <v>33</v>
      </c>
      <c r="I60" s="1" t="n">
        <v>1</v>
      </c>
      <c r="K60" s="1" t="s">
        <v>90</v>
      </c>
      <c r="L60" s="1" t="n">
        <v>7.97</v>
      </c>
      <c r="M60" s="2" t="n">
        <f aca="false">L60*(F60+D60)/(E60+C60)</f>
        <v>7.83587965323814</v>
      </c>
    </row>
    <row r="61" customFormat="false" ht="12.8" hidden="false" customHeight="false" outlineLevel="0" collapsed="false">
      <c r="A61" s="1" t="s">
        <v>14</v>
      </c>
      <c r="B61" s="1" t="s">
        <v>91</v>
      </c>
      <c r="C61" s="1" t="n">
        <v>60</v>
      </c>
      <c r="D61" s="1" t="n">
        <v>0</v>
      </c>
      <c r="E61" s="1" t="n">
        <v>1909</v>
      </c>
      <c r="F61" s="1" t="n">
        <v>1468</v>
      </c>
      <c r="G61" s="5" t="n">
        <f aca="false">E61+C61-F61-D61</f>
        <v>501</v>
      </c>
      <c r="I61" s="1" t="n">
        <v>2</v>
      </c>
      <c r="K61" s="1" t="s">
        <v>92</v>
      </c>
      <c r="M61" s="2" t="n">
        <f aca="false">L61*(F61+D61)/(E61+C61)</f>
        <v>0</v>
      </c>
    </row>
    <row r="62" customFormat="false" ht="12.8" hidden="false" customHeight="false" outlineLevel="0" collapsed="false">
      <c r="G62" s="5"/>
    </row>
    <row r="63" customFormat="false" ht="12.8" hidden="false" customHeight="false" outlineLevel="0" collapsed="false">
      <c r="A63" s="1" t="s">
        <v>14</v>
      </c>
      <c r="B63" s="1" t="s">
        <v>93</v>
      </c>
      <c r="C63" s="1" t="n">
        <v>60</v>
      </c>
      <c r="D63" s="1" t="n">
        <v>0</v>
      </c>
      <c r="E63" s="1" t="n">
        <v>1939</v>
      </c>
      <c r="F63" s="1" t="n">
        <v>1770</v>
      </c>
      <c r="G63" s="5" t="n">
        <f aca="false">E63+C63-F63-D63</f>
        <v>229</v>
      </c>
      <c r="I63" s="1" t="n">
        <v>1</v>
      </c>
      <c r="K63" s="1" t="s">
        <v>24</v>
      </c>
      <c r="M63" s="2" t="n">
        <f aca="false">L63*(F63+D63)/(E63+C63)</f>
        <v>0</v>
      </c>
    </row>
    <row r="64" customFormat="false" ht="12.8" hidden="false" customHeight="false" outlineLevel="0" collapsed="false">
      <c r="G64" s="5"/>
    </row>
    <row r="65" customFormat="false" ht="12.8" hidden="false" customHeight="false" outlineLevel="0" collapsed="false">
      <c r="A65" s="1" t="s">
        <v>38</v>
      </c>
      <c r="B65" s="1" t="s">
        <v>94</v>
      </c>
      <c r="C65" s="1" t="n">
        <v>0</v>
      </c>
      <c r="D65" s="1" t="n">
        <v>0</v>
      </c>
      <c r="E65" s="1" t="n">
        <v>1994</v>
      </c>
      <c r="F65" s="1" t="n">
        <v>1657</v>
      </c>
      <c r="G65" s="5" t="n">
        <f aca="false">E65+C65-F65-D65</f>
        <v>337</v>
      </c>
      <c r="I65" s="1" t="n">
        <v>2</v>
      </c>
      <c r="K65" s="1" t="s">
        <v>95</v>
      </c>
      <c r="M65" s="2" t="n">
        <f aca="false">L65*(F65+D65)/(E65+C65)</f>
        <v>0</v>
      </c>
    </row>
    <row r="66" customFormat="false" ht="12.8" hidden="false" customHeight="false" outlineLevel="0" collapsed="false">
      <c r="A66" s="1" t="s">
        <v>38</v>
      </c>
      <c r="B66" s="1" t="s">
        <v>96</v>
      </c>
      <c r="C66" s="1" t="n">
        <v>0</v>
      </c>
      <c r="D66" s="1" t="n">
        <v>0</v>
      </c>
      <c r="E66" s="1" t="n">
        <v>1997</v>
      </c>
      <c r="F66" s="1" t="n">
        <v>1883</v>
      </c>
      <c r="G66" s="5" t="n">
        <f aca="false">E66+C66-F66-D66</f>
        <v>114</v>
      </c>
      <c r="K66" s="1" t="s">
        <v>80</v>
      </c>
      <c r="L66" s="1" t="n">
        <v>5.92</v>
      </c>
      <c r="M66" s="2" t="n">
        <f aca="false">L66*(F66+D66)/(E66+C66)</f>
        <v>5.58205307961943</v>
      </c>
    </row>
    <row r="67" customFormat="false" ht="12.8" hidden="false" customHeight="false" outlineLevel="0" collapsed="false">
      <c r="A67" s="1" t="s">
        <v>14</v>
      </c>
      <c r="B67" s="1" t="s">
        <v>97</v>
      </c>
      <c r="C67" s="1" t="n">
        <v>60</v>
      </c>
      <c r="D67" s="1" t="n">
        <v>0</v>
      </c>
      <c r="E67" s="1" t="n">
        <v>1968</v>
      </c>
      <c r="F67" s="1" t="n">
        <v>1510</v>
      </c>
      <c r="G67" s="5" t="n">
        <f aca="false">E67+C67-F67-D67</f>
        <v>518</v>
      </c>
      <c r="J67" s="1" t="n">
        <v>1</v>
      </c>
      <c r="K67" s="1" t="s">
        <v>98</v>
      </c>
      <c r="M67" s="2" t="n">
        <f aca="false">L67*(F67+D67)/(E67+C67)</f>
        <v>0</v>
      </c>
    </row>
    <row r="68" customFormat="false" ht="12.8" hidden="false" customHeight="false" outlineLevel="0" collapsed="false">
      <c r="G68" s="5"/>
    </row>
    <row r="69" customFormat="false" ht="12.8" hidden="false" customHeight="false" outlineLevel="0" collapsed="false">
      <c r="A69" s="1" t="s">
        <v>14</v>
      </c>
      <c r="B69" s="1" t="s">
        <v>99</v>
      </c>
      <c r="C69" s="1" t="n">
        <v>60</v>
      </c>
      <c r="D69" s="1" t="n">
        <v>0</v>
      </c>
      <c r="E69" s="1" t="n">
        <v>2031</v>
      </c>
      <c r="F69" s="1" t="n">
        <v>2044</v>
      </c>
      <c r="G69" s="5" t="n">
        <f aca="false">E69+C69-F69-D69</f>
        <v>47</v>
      </c>
      <c r="K69" s="1" t="s">
        <v>64</v>
      </c>
      <c r="M69" s="2" t="n">
        <f aca="false">L69*(F69+D69)/(E69+C69)</f>
        <v>0</v>
      </c>
    </row>
    <row r="70" customFormat="false" ht="12.8" hidden="false" customHeight="false" outlineLevel="0" collapsed="false">
      <c r="A70" s="1" t="s">
        <v>14</v>
      </c>
      <c r="B70" s="1" t="s">
        <v>100</v>
      </c>
      <c r="C70" s="1" t="n">
        <v>60</v>
      </c>
      <c r="D70" s="1" t="n">
        <v>0</v>
      </c>
      <c r="E70" s="1" t="n">
        <v>2047</v>
      </c>
      <c r="F70" s="1" t="n">
        <v>1081</v>
      </c>
      <c r="G70" s="5" t="n">
        <f aca="false">E70+C70-F70-D70</f>
        <v>1026</v>
      </c>
      <c r="I70" s="1" t="n">
        <v>1</v>
      </c>
      <c r="J70" s="1" t="n">
        <v>1</v>
      </c>
      <c r="K70" s="1" t="s">
        <v>101</v>
      </c>
      <c r="M70" s="2" t="n">
        <f aca="false">L70*(F70+D70)/(E70+C70)</f>
        <v>0</v>
      </c>
    </row>
    <row r="71" customFormat="false" ht="12.8" hidden="false" customHeight="false" outlineLevel="0" collapsed="false">
      <c r="G71" s="5"/>
    </row>
    <row r="72" customFormat="false" ht="12.8" hidden="false" customHeight="false" outlineLevel="0" collapsed="false">
      <c r="A72" s="1" t="s">
        <v>29</v>
      </c>
      <c r="B72" s="1" t="s">
        <v>102</v>
      </c>
      <c r="C72" s="1" t="n">
        <v>0</v>
      </c>
      <c r="D72" s="1" t="n">
        <v>60</v>
      </c>
      <c r="E72" s="1" t="n">
        <v>2035</v>
      </c>
      <c r="F72" s="1" t="n">
        <v>2036</v>
      </c>
      <c r="G72" s="5" t="n">
        <f aca="false">E72+C72-F72-D72</f>
        <v>-61</v>
      </c>
      <c r="K72" s="1" t="s">
        <v>64</v>
      </c>
      <c r="M72" s="2" t="n">
        <f aca="false">L72*(F72+D72)/(E72+C72)</f>
        <v>0</v>
      </c>
    </row>
    <row r="73" customFormat="false" ht="12.8" hidden="false" customHeight="false" outlineLevel="0" collapsed="false">
      <c r="A73" s="1" t="s">
        <v>14</v>
      </c>
      <c r="B73" s="1" t="s">
        <v>103</v>
      </c>
      <c r="C73" s="1" t="n">
        <v>60</v>
      </c>
      <c r="D73" s="1" t="n">
        <v>0</v>
      </c>
      <c r="E73" s="1" t="n">
        <v>2038</v>
      </c>
      <c r="F73" s="1" t="n">
        <v>1609</v>
      </c>
      <c r="G73" s="5" t="n">
        <f aca="false">E73+C73-F73-D73</f>
        <v>489</v>
      </c>
      <c r="I73" s="1" t="n">
        <v>1</v>
      </c>
      <c r="K73" s="1" t="s">
        <v>104</v>
      </c>
      <c r="M73" s="2" t="n">
        <f aca="false">L73*(F73+D73)/(E73+C73)</f>
        <v>0</v>
      </c>
    </row>
    <row r="74" customFormat="false" ht="12.8" hidden="false" customHeight="false" outlineLevel="0" collapsed="false">
      <c r="A74" s="1" t="s">
        <v>14</v>
      </c>
      <c r="B74" s="1" t="s">
        <v>105</v>
      </c>
      <c r="C74" s="1" t="n">
        <v>60</v>
      </c>
      <c r="D74" s="1" t="n">
        <v>0</v>
      </c>
      <c r="E74" s="1" t="n">
        <v>2016</v>
      </c>
      <c r="F74" s="1" t="n">
        <v>1674</v>
      </c>
      <c r="G74" s="5" t="n">
        <f aca="false">E74+C74-F74-D74</f>
        <v>402</v>
      </c>
      <c r="I74" s="1" t="n">
        <v>1</v>
      </c>
      <c r="K74" s="1" t="s">
        <v>106</v>
      </c>
      <c r="M74" s="2" t="n">
        <f aca="false">L74*(F74+D74)/(E74+C74)</f>
        <v>0</v>
      </c>
    </row>
    <row r="75" customFormat="false" ht="12.8" hidden="false" customHeight="false" outlineLevel="0" collapsed="false">
      <c r="G75" s="5"/>
    </row>
    <row r="76" customFormat="false" ht="12.8" hidden="false" customHeight="false" outlineLevel="0" collapsed="false">
      <c r="A76" s="3" t="s">
        <v>107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 t="e">
        <f aca="false">L76*(F76+D76)/(E76+C76)</f>
        <v>#DIV/0!</v>
      </c>
    </row>
    <row r="77" customFormat="false" ht="12.8" hidden="false" customHeight="false" outlineLevel="0" collapsed="false">
      <c r="G77" s="5"/>
    </row>
    <row r="78" customFormat="false" ht="12.8" hidden="false" customHeight="false" outlineLevel="0" collapsed="false">
      <c r="A78" s="1" t="s">
        <v>14</v>
      </c>
      <c r="B78" s="1" t="s">
        <v>108</v>
      </c>
      <c r="C78" s="1" t="n">
        <v>60</v>
      </c>
      <c r="D78" s="1" t="n">
        <v>0</v>
      </c>
      <c r="E78" s="1" t="n">
        <v>1899</v>
      </c>
      <c r="F78" s="1" t="n">
        <v>1794</v>
      </c>
      <c r="G78" s="5" t="n">
        <f aca="false">E78+C78-F78-D78</f>
        <v>165</v>
      </c>
      <c r="H78" s="1" t="s">
        <v>109</v>
      </c>
      <c r="I78" s="1" t="n">
        <v>1</v>
      </c>
      <c r="K78" s="1" t="s">
        <v>110</v>
      </c>
      <c r="M78" s="2" t="n">
        <f aca="false">L78*(F78+D78)/(E78+C78)</f>
        <v>0</v>
      </c>
    </row>
    <row r="79" customFormat="false" ht="12.8" hidden="false" customHeight="false" outlineLevel="0" collapsed="false">
      <c r="A79" s="1" t="s">
        <v>14</v>
      </c>
      <c r="B79" s="1" t="s">
        <v>111</v>
      </c>
      <c r="C79" s="1" t="n">
        <v>60</v>
      </c>
      <c r="D79" s="1" t="n">
        <v>0</v>
      </c>
      <c r="E79" s="1" t="n">
        <v>1861</v>
      </c>
      <c r="F79" s="1" t="n">
        <v>1766</v>
      </c>
      <c r="G79" s="5" t="n">
        <f aca="false">E79+C79-F79-D79</f>
        <v>155</v>
      </c>
      <c r="H79" s="1" t="s">
        <v>109</v>
      </c>
      <c r="J79" s="1" t="n">
        <v>1</v>
      </c>
      <c r="K79" s="1" t="s">
        <v>112</v>
      </c>
      <c r="M79" s="2" t="n">
        <f aca="false">L79*(F79+D79)/(E79+C79)</f>
        <v>0</v>
      </c>
    </row>
    <row r="80" customFormat="false" ht="12.8" hidden="false" customHeight="false" outlineLevel="0" collapsed="false">
      <c r="A80" s="1" t="s">
        <v>14</v>
      </c>
      <c r="B80" s="3" t="s">
        <v>113</v>
      </c>
      <c r="C80" s="1" t="n">
        <v>60</v>
      </c>
      <c r="D80" s="1" t="n">
        <v>0</v>
      </c>
      <c r="E80" s="1" t="n">
        <v>1879</v>
      </c>
      <c r="F80" s="1" t="n">
        <v>2013</v>
      </c>
      <c r="G80" s="5" t="n">
        <f aca="false">E80+C80-F80-D80</f>
        <v>-74</v>
      </c>
      <c r="H80" s="1" t="s">
        <v>109</v>
      </c>
      <c r="K80" s="1" t="s">
        <v>64</v>
      </c>
      <c r="M80" s="2" t="n">
        <f aca="false">L80*(F80+D80)/(E80+C80)</f>
        <v>0</v>
      </c>
    </row>
    <row r="81" customFormat="false" ht="12.8" hidden="false" customHeight="false" outlineLevel="0" collapsed="false">
      <c r="A81" s="1" t="s">
        <v>14</v>
      </c>
      <c r="B81" s="3" t="s">
        <v>114</v>
      </c>
      <c r="C81" s="1" t="n">
        <v>60</v>
      </c>
      <c r="D81" s="1" t="n">
        <v>0</v>
      </c>
      <c r="E81" s="1" t="n">
        <v>1906</v>
      </c>
      <c r="F81" s="1" t="n">
        <v>1969</v>
      </c>
      <c r="G81" s="5" t="n">
        <f aca="false">E81+C81-F81-D81</f>
        <v>-3</v>
      </c>
      <c r="H81" s="1" t="s">
        <v>115</v>
      </c>
      <c r="K81" s="1" t="s">
        <v>20</v>
      </c>
      <c r="M81" s="2" t="n">
        <f aca="false">L81*(F81+D81)/(E81+C81)</f>
        <v>0</v>
      </c>
    </row>
    <row r="82" customFormat="false" ht="12.8" hidden="false" customHeight="false" outlineLevel="0" collapsed="false">
      <c r="A82" s="1" t="s">
        <v>14</v>
      </c>
      <c r="B82" s="1" t="s">
        <v>116</v>
      </c>
      <c r="C82" s="1" t="n">
        <v>60</v>
      </c>
      <c r="D82" s="1" t="n">
        <v>0</v>
      </c>
      <c r="E82" s="1" t="n">
        <v>1903</v>
      </c>
      <c r="F82" s="1" t="n">
        <v>1938</v>
      </c>
      <c r="G82" s="5" t="n">
        <f aca="false">E82+C82-F82-D82</f>
        <v>25</v>
      </c>
      <c r="H82" s="1" t="s">
        <v>117</v>
      </c>
      <c r="I82" s="1" t="n">
        <v>1</v>
      </c>
      <c r="J82" s="1" t="n">
        <v>1</v>
      </c>
      <c r="K82" s="1" t="s">
        <v>80</v>
      </c>
      <c r="M82" s="2" t="n">
        <f aca="false">L82*(F82+D82)/(E82+C82)</f>
        <v>0</v>
      </c>
    </row>
    <row r="83" customFormat="false" ht="12.8" hidden="false" customHeight="false" outlineLevel="0" collapsed="false">
      <c r="A83" s="1" t="s">
        <v>14</v>
      </c>
      <c r="B83" s="1" t="s">
        <v>118</v>
      </c>
      <c r="C83" s="1" t="n">
        <v>60</v>
      </c>
      <c r="D83" s="1" t="n">
        <v>0</v>
      </c>
      <c r="E83" s="1" t="n">
        <v>1923</v>
      </c>
      <c r="F83" s="1" t="n">
        <v>1891</v>
      </c>
      <c r="G83" s="5" t="n">
        <f aca="false">E83+C83-F83-D83</f>
        <v>92</v>
      </c>
      <c r="H83" s="1" t="s">
        <v>119</v>
      </c>
      <c r="K83" s="1" t="s">
        <v>110</v>
      </c>
      <c r="M83" s="2" t="n">
        <f aca="false">L83*(F83+D83)/(E83+C83)</f>
        <v>0</v>
      </c>
    </row>
    <row r="85" customFormat="false" ht="12.8" hidden="false" customHeight="false" outlineLevel="0" collapsed="false">
      <c r="A85" s="3" t="s">
        <v>120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customFormat="false" ht="12.8" hidden="false" customHeight="false" outlineLevel="0" collapsed="false">
      <c r="G86" s="5"/>
    </row>
    <row r="87" customFormat="false" ht="12.8" hidden="false" customHeight="false" outlineLevel="0" collapsed="false">
      <c r="A87" s="3" t="s">
        <v>29</v>
      </c>
      <c r="B87" s="3" t="s">
        <v>121</v>
      </c>
      <c r="C87" s="3" t="n">
        <v>0</v>
      </c>
      <c r="D87" s="3" t="n">
        <v>60</v>
      </c>
      <c r="E87" s="3" t="n">
        <v>1889</v>
      </c>
      <c r="F87" s="3" t="n">
        <v>1517</v>
      </c>
      <c r="G87" s="5" t="n">
        <f aca="false">E87+C87-F87-D87</f>
        <v>312</v>
      </c>
      <c r="H87" s="3" t="s">
        <v>109</v>
      </c>
      <c r="I87" s="3" t="n">
        <v>1</v>
      </c>
      <c r="J87" s="3" t="n">
        <v>1</v>
      </c>
      <c r="K87" s="3" t="s">
        <v>122</v>
      </c>
      <c r="L87" s="3"/>
      <c r="M87" s="2" t="n">
        <f aca="false">L87*(F87+D87)/(E87+C87)</f>
        <v>0</v>
      </c>
    </row>
    <row r="88" customFormat="false" ht="12.8" hidden="false" customHeight="false" outlineLevel="0" collapsed="false">
      <c r="A88" s="1" t="s">
        <v>14</v>
      </c>
      <c r="B88" s="1" t="s">
        <v>123</v>
      </c>
      <c r="C88" s="1" t="n">
        <v>60</v>
      </c>
      <c r="D88" s="1" t="n">
        <v>0</v>
      </c>
      <c r="E88" s="1" t="n">
        <v>1899</v>
      </c>
      <c r="F88" s="1" t="n">
        <v>1391</v>
      </c>
      <c r="G88" s="5" t="n">
        <f aca="false">E88+C88-F88-D88</f>
        <v>568</v>
      </c>
      <c r="H88" s="1" t="s">
        <v>109</v>
      </c>
      <c r="I88" s="1" t="n">
        <v>1</v>
      </c>
      <c r="J88" s="1" t="n">
        <v>2</v>
      </c>
      <c r="K88" s="1" t="s">
        <v>92</v>
      </c>
      <c r="M88" s="2" t="n">
        <f aca="false">L88*(F88+D88)/(E88+C88)</f>
        <v>0</v>
      </c>
    </row>
    <row r="89" customFormat="false" ht="12.8" hidden="false" customHeight="false" outlineLevel="0" collapsed="false">
      <c r="A89" s="1" t="s">
        <v>29</v>
      </c>
      <c r="B89" s="3" t="s">
        <v>124</v>
      </c>
      <c r="C89" s="1" t="n">
        <v>0</v>
      </c>
      <c r="D89" s="1" t="n">
        <v>60</v>
      </c>
      <c r="E89" s="1" t="n">
        <v>1901</v>
      </c>
      <c r="F89" s="1" t="n">
        <v>1050</v>
      </c>
      <c r="G89" s="5" t="n">
        <f aca="false">E89+C89-F89-D89</f>
        <v>791</v>
      </c>
      <c r="H89" s="1" t="s">
        <v>109</v>
      </c>
      <c r="K89" s="1" t="s">
        <v>125</v>
      </c>
      <c r="M89" s="2" t="n">
        <f aca="false">L89*(F89+D89)/(E89+C89)</f>
        <v>0</v>
      </c>
    </row>
    <row r="90" customFormat="false" ht="12.8" hidden="false" customHeight="false" outlineLevel="0" collapsed="false">
      <c r="A90" s="1" t="s">
        <v>14</v>
      </c>
      <c r="B90" s="3" t="s">
        <v>126</v>
      </c>
      <c r="C90" s="1" t="n">
        <v>60</v>
      </c>
      <c r="D90" s="1" t="n">
        <v>0</v>
      </c>
      <c r="E90" s="1" t="n">
        <v>1882</v>
      </c>
      <c r="F90" s="1" t="n">
        <v>1771</v>
      </c>
      <c r="G90" s="5" t="n">
        <f aca="false">E90+C90-F90-D90</f>
        <v>171</v>
      </c>
      <c r="H90" s="1" t="s">
        <v>109</v>
      </c>
      <c r="I90" s="1" t="n">
        <v>2</v>
      </c>
      <c r="J90" s="1" t="n">
        <v>1</v>
      </c>
      <c r="K90" s="1" t="s">
        <v>112</v>
      </c>
      <c r="M90" s="2" t="n">
        <f aca="false">L90*(F90+D90)/(E90+C90)</f>
        <v>0</v>
      </c>
    </row>
    <row r="91" customFormat="false" ht="12.8" hidden="false" customHeight="false" outlineLevel="0" collapsed="false">
      <c r="A91" s="1" t="s">
        <v>29</v>
      </c>
      <c r="B91" s="1" t="s">
        <v>127</v>
      </c>
      <c r="C91" s="1" t="n">
        <v>0</v>
      </c>
      <c r="D91" s="1" t="n">
        <v>60</v>
      </c>
      <c r="E91" s="1" t="n">
        <v>1901</v>
      </c>
      <c r="F91" s="1" t="n">
        <v>1013</v>
      </c>
      <c r="G91" s="5" t="n">
        <f aca="false">E91+C91-F91-D91</f>
        <v>828</v>
      </c>
      <c r="H91" s="1" t="s">
        <v>109</v>
      </c>
      <c r="I91" s="1" t="n">
        <v>1</v>
      </c>
      <c r="K91" s="1" t="s">
        <v>26</v>
      </c>
      <c r="M91" s="2" t="n">
        <f aca="false">L91*(F91+D91)/(E91+C91)</f>
        <v>0</v>
      </c>
    </row>
    <row r="92" customFormat="false" ht="12.8" hidden="false" customHeight="false" outlineLevel="0" collapsed="false">
      <c r="G92" s="5"/>
    </row>
    <row r="93" customFormat="false" ht="12.8" hidden="false" customHeight="false" outlineLevel="0" collapsed="false">
      <c r="A93" s="1" t="s">
        <v>29</v>
      </c>
      <c r="B93" s="1" t="s">
        <v>128</v>
      </c>
      <c r="C93" s="1" t="n">
        <v>0</v>
      </c>
      <c r="D93" s="1" t="n">
        <v>60</v>
      </c>
      <c r="E93" s="1" t="n">
        <v>1897</v>
      </c>
      <c r="F93" s="1" t="n">
        <v>1681</v>
      </c>
      <c r="G93" s="5" t="n">
        <f aca="false">E93+C93-F93-D93</f>
        <v>156</v>
      </c>
      <c r="H93" s="1" t="s">
        <v>109</v>
      </c>
      <c r="K93" s="1" t="s">
        <v>129</v>
      </c>
      <c r="M93" s="2" t="n">
        <f aca="false">L93*(F93+D93)/(E93+C93)</f>
        <v>0</v>
      </c>
    </row>
    <row r="94" customFormat="false" ht="12.8" hidden="false" customHeight="false" outlineLevel="0" collapsed="false">
      <c r="A94" s="1" t="s">
        <v>14</v>
      </c>
      <c r="B94" s="1" t="s">
        <v>130</v>
      </c>
      <c r="C94" s="1" t="n">
        <v>60</v>
      </c>
      <c r="D94" s="1" t="n">
        <v>0</v>
      </c>
      <c r="E94" s="1" t="n">
        <v>1891</v>
      </c>
      <c r="F94" s="1" t="n">
        <v>1687</v>
      </c>
      <c r="G94" s="5" t="n">
        <f aca="false">E94+C94-F94-D94</f>
        <v>264</v>
      </c>
      <c r="H94" s="1" t="s">
        <v>109</v>
      </c>
      <c r="I94" s="1" t="n">
        <v>1</v>
      </c>
      <c r="K94" s="1" t="s">
        <v>129</v>
      </c>
      <c r="M94" s="2" t="n">
        <f aca="false">L94*(F94+D94)/(E94+C94)</f>
        <v>0</v>
      </c>
    </row>
    <row r="95" customFormat="false" ht="12.8" hidden="false" customHeight="false" outlineLevel="0" collapsed="false">
      <c r="A95" s="1" t="s">
        <v>29</v>
      </c>
      <c r="B95" s="1" t="s">
        <v>131</v>
      </c>
      <c r="C95" s="1" t="n">
        <v>0</v>
      </c>
      <c r="D95" s="1" t="n">
        <v>60</v>
      </c>
      <c r="E95" s="1" t="n">
        <v>1900</v>
      </c>
      <c r="F95" s="1" t="n">
        <v>1385</v>
      </c>
      <c r="G95" s="5" t="n">
        <f aca="false">E95+C95-F95-D95</f>
        <v>455</v>
      </c>
      <c r="H95" s="1" t="s">
        <v>109</v>
      </c>
      <c r="I95" s="1" t="n">
        <v>1</v>
      </c>
      <c r="K95" s="1" t="s">
        <v>92</v>
      </c>
      <c r="M95" s="2" t="n">
        <f aca="false">L95*(F95+D95)/(E95+C95)</f>
        <v>0</v>
      </c>
    </row>
    <row r="96" customFormat="false" ht="12.8" hidden="false" customHeight="false" outlineLevel="0" collapsed="false">
      <c r="A96" s="1" t="s">
        <v>14</v>
      </c>
      <c r="B96" s="1" t="s">
        <v>132</v>
      </c>
      <c r="C96" s="1" t="n">
        <v>60</v>
      </c>
      <c r="D96" s="1" t="n">
        <v>0</v>
      </c>
      <c r="E96" s="1" t="n">
        <v>1907</v>
      </c>
      <c r="F96" s="1" t="n">
        <v>1006</v>
      </c>
      <c r="G96" s="5" t="n">
        <f aca="false">E96+C96-F96-D96</f>
        <v>961</v>
      </c>
      <c r="H96" s="1" t="s">
        <v>109</v>
      </c>
      <c r="K96" s="1" t="s">
        <v>26</v>
      </c>
      <c r="M96" s="2" t="n">
        <f aca="false">L96*(F96+D96)/(E96+C96)</f>
        <v>0</v>
      </c>
    </row>
    <row r="97" customFormat="false" ht="12.8" hidden="false" customHeight="false" outlineLevel="0" collapsed="false">
      <c r="A97" s="1" t="s">
        <v>29</v>
      </c>
      <c r="B97" s="1" t="s">
        <v>133</v>
      </c>
      <c r="C97" s="1" t="n">
        <v>0</v>
      </c>
      <c r="D97" s="1" t="n">
        <v>60</v>
      </c>
      <c r="E97" s="1" t="n">
        <v>1907</v>
      </c>
      <c r="F97" s="1" t="n">
        <v>1743</v>
      </c>
      <c r="G97" s="5" t="n">
        <f aca="false">E97+C97-F97-D97</f>
        <v>104</v>
      </c>
      <c r="H97" s="1" t="s">
        <v>109</v>
      </c>
      <c r="K97" s="1" t="s">
        <v>112</v>
      </c>
      <c r="M97" s="2" t="n">
        <f aca="false">L97*(F97+D97)/(E97+C97)</f>
        <v>0</v>
      </c>
    </row>
    <row r="98" customFormat="false" ht="12.8" hidden="false" customHeight="false" outlineLevel="0" collapsed="false">
      <c r="A98" s="1" t="s">
        <v>14</v>
      </c>
      <c r="B98" s="1" t="s">
        <v>134</v>
      </c>
      <c r="C98" s="1" t="n">
        <v>60</v>
      </c>
      <c r="D98" s="1" t="n">
        <v>0</v>
      </c>
      <c r="E98" s="1" t="n">
        <v>1903</v>
      </c>
      <c r="F98" s="1" t="n">
        <v>1129</v>
      </c>
      <c r="G98" s="5" t="n">
        <f aca="false">E98+C98-F98-D98</f>
        <v>834</v>
      </c>
      <c r="H98" s="1" t="s">
        <v>109</v>
      </c>
      <c r="J98" s="1" t="n">
        <v>1</v>
      </c>
      <c r="K98" s="1" t="s">
        <v>125</v>
      </c>
      <c r="M98" s="2" t="n">
        <f aca="false">L98*(F98+D98)/(E98+C98)</f>
        <v>0</v>
      </c>
    </row>
    <row r="99" customFormat="false" ht="12.8" hidden="false" customHeight="false" outlineLevel="0" collapsed="false">
      <c r="A99" s="1" t="s">
        <v>14</v>
      </c>
      <c r="B99" s="1" t="s">
        <v>135</v>
      </c>
      <c r="C99" s="1" t="n">
        <v>60</v>
      </c>
      <c r="D99" s="1" t="n">
        <v>0</v>
      </c>
      <c r="E99" s="1" t="n">
        <v>1903</v>
      </c>
      <c r="F99" s="1" t="n">
        <v>1475</v>
      </c>
      <c r="G99" s="5" t="n">
        <f aca="false">E99+C99-F99-D99</f>
        <v>488</v>
      </c>
      <c r="H99" s="1" t="s">
        <v>109</v>
      </c>
      <c r="K99" s="1" t="s">
        <v>122</v>
      </c>
      <c r="M99" s="2" t="n">
        <f aca="false">L99*(F99+D99)/(E99+C99)</f>
        <v>0</v>
      </c>
    </row>
    <row r="101" customFormat="false" ht="12.8" hidden="false" customHeight="false" outlineLevel="0" collapsed="false">
      <c r="A101" s="3" t="s">
        <v>136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3" customFormat="false" ht="12.8" hidden="false" customHeight="false" outlineLevel="0" collapsed="false">
      <c r="A103" s="1" t="s">
        <v>38</v>
      </c>
      <c r="B103" s="4" t="s">
        <v>137</v>
      </c>
      <c r="C103" s="1" t="n">
        <v>0</v>
      </c>
      <c r="D103" s="1" t="n">
        <v>0</v>
      </c>
      <c r="E103" s="1" t="n">
        <v>1915</v>
      </c>
      <c r="F103" s="1" t="n">
        <v>1565</v>
      </c>
      <c r="G103" s="5" t="n">
        <f aca="false">E103+C103-F103-D103</f>
        <v>350</v>
      </c>
      <c r="H103" s="1" t="s">
        <v>109</v>
      </c>
      <c r="K103" s="1" t="s">
        <v>138</v>
      </c>
      <c r="L103" s="1" t="n">
        <v>6.5</v>
      </c>
      <c r="M103" s="2" t="n">
        <f aca="false">L103*(F103+D103)/(E103+C103)</f>
        <v>5.31201044386423</v>
      </c>
    </row>
    <row r="104" customFormat="false" ht="12.8" hidden="false" customHeight="false" outlineLevel="0" collapsed="false">
      <c r="A104" s="1" t="s">
        <v>38</v>
      </c>
      <c r="B104" s="1" t="s">
        <v>139</v>
      </c>
      <c r="C104" s="1" t="n">
        <v>0</v>
      </c>
      <c r="D104" s="1" t="n">
        <v>0</v>
      </c>
      <c r="E104" s="1" t="n">
        <v>1922</v>
      </c>
      <c r="F104" s="1" t="n">
        <v>1770</v>
      </c>
      <c r="G104" s="5" t="n">
        <f aca="false">E104+C104-F104-D104</f>
        <v>152</v>
      </c>
      <c r="H104" s="1" t="s">
        <v>109</v>
      </c>
      <c r="I104" s="1" t="n">
        <v>1</v>
      </c>
      <c r="K104" s="1" t="s">
        <v>140</v>
      </c>
      <c r="L104" s="1" t="n">
        <v>7.8</v>
      </c>
      <c r="M104" s="2" t="n">
        <f aca="false">L104*(F104+D104)/(E104+C104)</f>
        <v>7.18314255983351</v>
      </c>
    </row>
    <row r="105" customFormat="false" ht="12.8" hidden="false" customHeight="false" outlineLevel="0" collapsed="false">
      <c r="A105" s="1" t="s">
        <v>38</v>
      </c>
      <c r="B105" s="1" t="s">
        <v>141</v>
      </c>
      <c r="C105" s="1" t="n">
        <v>0</v>
      </c>
      <c r="D105" s="1" t="n">
        <v>0</v>
      </c>
      <c r="E105" s="1" t="n">
        <v>1970</v>
      </c>
      <c r="F105" s="1" t="n">
        <v>2019</v>
      </c>
      <c r="G105" s="5" t="n">
        <f aca="false">E105+C105-F105-D105</f>
        <v>-49</v>
      </c>
      <c r="H105" s="1" t="s">
        <v>142</v>
      </c>
      <c r="K105" s="1" t="s">
        <v>80</v>
      </c>
      <c r="L105" s="1" t="n">
        <v>6.6</v>
      </c>
      <c r="M105" s="2" t="n">
        <f aca="false">L105*(F105+D105)/(E105+C105)</f>
        <v>6.76416243654822</v>
      </c>
    </row>
    <row r="106" customFormat="false" ht="12.8" hidden="false" customHeight="false" outlineLevel="0" collapsed="false">
      <c r="A106" s="1" t="s">
        <v>38</v>
      </c>
      <c r="B106" s="1" t="s">
        <v>143</v>
      </c>
      <c r="C106" s="1" t="n">
        <v>0</v>
      </c>
      <c r="D106" s="1" t="n">
        <v>0</v>
      </c>
      <c r="E106" s="1" t="n">
        <v>2004</v>
      </c>
      <c r="F106" s="1" t="n">
        <v>1998</v>
      </c>
      <c r="G106" s="5" t="n">
        <f aca="false">E106+C106-F106-D106</f>
        <v>6</v>
      </c>
      <c r="H106" s="1" t="s">
        <v>115</v>
      </c>
      <c r="K106" s="1" t="s">
        <v>20</v>
      </c>
      <c r="L106" s="1" t="n">
        <v>6.8</v>
      </c>
      <c r="M106" s="2" t="n">
        <f aca="false">L106*(F106+D106)/(E106+C106)</f>
        <v>6.77964071856287</v>
      </c>
    </row>
    <row r="107" customFormat="false" ht="12.8" hidden="false" customHeight="false" outlineLevel="0" collapsed="false">
      <c r="A107" s="1" t="s">
        <v>38</v>
      </c>
      <c r="B107" s="1" t="s">
        <v>144</v>
      </c>
      <c r="C107" s="1" t="n">
        <v>0</v>
      </c>
      <c r="D107" s="1" t="n">
        <v>0</v>
      </c>
      <c r="E107" s="1" t="n">
        <v>2003</v>
      </c>
      <c r="F107" s="1" t="n">
        <v>2038</v>
      </c>
      <c r="G107" s="5" t="n">
        <f aca="false">E107+C107-F107-D107</f>
        <v>-35</v>
      </c>
      <c r="H107" s="1" t="s">
        <v>117</v>
      </c>
      <c r="K107" s="1" t="s">
        <v>84</v>
      </c>
      <c r="L107" s="1" t="n">
        <v>7.2</v>
      </c>
      <c r="M107" s="2" t="n">
        <f aca="false">L107*(F107+D107)/(E107+C107)</f>
        <v>7.32581128307539</v>
      </c>
    </row>
    <row r="108" customFormat="false" ht="12.8" hidden="false" customHeight="false" outlineLevel="0" collapsed="false">
      <c r="A108" s="1" t="s">
        <v>29</v>
      </c>
      <c r="B108" s="1" t="s">
        <v>145</v>
      </c>
      <c r="C108" s="1" t="n">
        <v>0</v>
      </c>
      <c r="D108" s="1" t="n">
        <v>60</v>
      </c>
      <c r="E108" s="1" t="n">
        <v>1976</v>
      </c>
      <c r="F108" s="1" t="n">
        <v>1915</v>
      </c>
      <c r="G108" s="5" t="n">
        <f aca="false">E108+C108-F108-D108</f>
        <v>1</v>
      </c>
      <c r="H108" s="1" t="s">
        <v>146</v>
      </c>
      <c r="K108" s="1" t="s">
        <v>147</v>
      </c>
      <c r="L108" s="1" t="n">
        <v>6.6</v>
      </c>
      <c r="M108" s="2" t="n">
        <f aca="false">L108*(F108+D108)/(E108+C108)</f>
        <v>6.59665991902834</v>
      </c>
    </row>
    <row r="109" customFormat="false" ht="12.8" hidden="false" customHeight="false" outlineLevel="0" collapsed="false">
      <c r="G109" s="5"/>
    </row>
    <row r="110" customFormat="false" ht="12.8" hidden="false" customHeight="false" outlineLevel="0" collapsed="false">
      <c r="A110" s="3" t="s">
        <v>148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customFormat="false" ht="12.8" hidden="false" customHeight="false" outlineLevel="0" collapsed="false">
      <c r="G111" s="5"/>
    </row>
    <row r="112" customFormat="false" ht="12.8" hidden="false" customHeight="false" outlineLevel="0" collapsed="false">
      <c r="A112" s="1" t="s">
        <v>29</v>
      </c>
      <c r="B112" s="1" t="s">
        <v>149</v>
      </c>
      <c r="C112" s="1" t="n">
        <v>0</v>
      </c>
      <c r="D112" s="1" t="n">
        <v>60</v>
      </c>
      <c r="E112" s="1" t="n">
        <v>1924</v>
      </c>
      <c r="F112" s="1" t="n">
        <v>1669</v>
      </c>
      <c r="G112" s="5" t="n">
        <f aca="false">E112+C112-F112-D112</f>
        <v>195</v>
      </c>
      <c r="H112" s="1" t="s">
        <v>109</v>
      </c>
      <c r="K112" s="1" t="s">
        <v>53</v>
      </c>
      <c r="M112" s="2" t="n">
        <f aca="false">L112*(F112+D112)/(E112+C112)</f>
        <v>0</v>
      </c>
    </row>
    <row r="113" customFormat="false" ht="12.8" hidden="false" customHeight="false" outlineLevel="0" collapsed="false">
      <c r="A113" s="1" t="s">
        <v>14</v>
      </c>
      <c r="B113" s="1" t="s">
        <v>150</v>
      </c>
      <c r="C113" s="1" t="n">
        <v>60</v>
      </c>
      <c r="D113" s="1" t="n">
        <v>0</v>
      </c>
      <c r="E113" s="1" t="n">
        <v>1916</v>
      </c>
      <c r="F113" s="1" t="n">
        <v>1357</v>
      </c>
      <c r="G113" s="5" t="n">
        <f aca="false">E113+C113-F113-D113</f>
        <v>619</v>
      </c>
      <c r="H113" s="1" t="s">
        <v>109</v>
      </c>
      <c r="I113" s="1" t="n">
        <v>2</v>
      </c>
      <c r="K113" s="1" t="s">
        <v>151</v>
      </c>
      <c r="M113" s="2" t="n">
        <f aca="false">L113*(F113+D113)/(E113+C113)</f>
        <v>0</v>
      </c>
    </row>
    <row r="114" customFormat="false" ht="12.8" hidden="false" customHeight="false" outlineLevel="0" collapsed="false">
      <c r="A114" s="1" t="s">
        <v>29</v>
      </c>
      <c r="B114" s="1" t="s">
        <v>152</v>
      </c>
      <c r="C114" s="1" t="n">
        <v>0</v>
      </c>
      <c r="D114" s="1" t="n">
        <v>60</v>
      </c>
      <c r="E114" s="1" t="n">
        <v>1918</v>
      </c>
      <c r="F114" s="1" t="n">
        <v>1722</v>
      </c>
      <c r="G114" s="5" t="n">
        <f aca="false">E114+C114-F114-D114</f>
        <v>136</v>
      </c>
      <c r="H114" s="1" t="s">
        <v>109</v>
      </c>
      <c r="K114" s="1" t="s">
        <v>69</v>
      </c>
      <c r="M114" s="2" t="n">
        <f aca="false">L114*(F114+D114)/(E114+C114)</f>
        <v>0</v>
      </c>
    </row>
    <row r="115" customFormat="false" ht="12.8" hidden="false" customHeight="false" outlineLevel="0" collapsed="false">
      <c r="A115" s="1" t="s">
        <v>14</v>
      </c>
      <c r="B115" s="1" t="s">
        <v>153</v>
      </c>
      <c r="C115" s="1" t="n">
        <v>60</v>
      </c>
      <c r="D115" s="1" t="n">
        <v>0</v>
      </c>
      <c r="E115" s="1" t="n">
        <v>1893</v>
      </c>
      <c r="F115" s="1" t="n">
        <v>1346</v>
      </c>
      <c r="G115" s="5" t="n">
        <f aca="false">E115+C115-F115-D115</f>
        <v>607</v>
      </c>
      <c r="H115" s="1" t="s">
        <v>109</v>
      </c>
      <c r="I115" s="1" t="n">
        <v>1</v>
      </c>
      <c r="K115" s="1" t="s">
        <v>16</v>
      </c>
      <c r="M115" s="2" t="n">
        <f aca="false">L115*(F115+D115)/(E115+C115)</f>
        <v>0</v>
      </c>
    </row>
    <row r="116" customFormat="false" ht="12.8" hidden="false" customHeight="false" outlineLevel="0" collapsed="false">
      <c r="G116" s="5"/>
    </row>
    <row r="117" customFormat="false" ht="12.8" hidden="false" customHeight="false" outlineLevel="0" collapsed="false">
      <c r="A117" s="1" t="s">
        <v>14</v>
      </c>
      <c r="B117" s="1" t="s">
        <v>154</v>
      </c>
      <c r="C117" s="1" t="n">
        <v>60</v>
      </c>
      <c r="D117" s="1" t="n">
        <v>0</v>
      </c>
      <c r="E117" s="1" t="n">
        <v>1917</v>
      </c>
      <c r="F117" s="1" t="n">
        <v>1665</v>
      </c>
      <c r="G117" s="5" t="n">
        <f aca="false">E117+C117-F117-D117</f>
        <v>312</v>
      </c>
      <c r="H117" s="1" t="s">
        <v>109</v>
      </c>
      <c r="I117" s="1" t="n">
        <v>2</v>
      </c>
      <c r="J117" s="1" t="n">
        <v>1</v>
      </c>
      <c r="K117" s="1" t="s">
        <v>90</v>
      </c>
      <c r="M117" s="2" t="n">
        <f aca="false">L117*(F117+D117)/(E117+C117)</f>
        <v>0</v>
      </c>
    </row>
    <row r="118" customFormat="false" ht="12.8" hidden="false" customHeight="false" outlineLevel="0" collapsed="false">
      <c r="A118" s="1" t="s">
        <v>29</v>
      </c>
      <c r="B118" s="1" t="s">
        <v>155</v>
      </c>
      <c r="C118" s="1" t="n">
        <v>0</v>
      </c>
      <c r="D118" s="1" t="n">
        <v>60</v>
      </c>
      <c r="E118" s="1" t="n">
        <v>1926</v>
      </c>
      <c r="F118" s="1" t="n">
        <v>1727</v>
      </c>
      <c r="G118" s="5" t="n">
        <f aca="false">E118+C118-F118-D118</f>
        <v>139</v>
      </c>
      <c r="H118" s="1" t="s">
        <v>109</v>
      </c>
      <c r="K118" s="1" t="s">
        <v>156</v>
      </c>
      <c r="M118" s="2" t="n">
        <f aca="false">L118*(F118+D118)/(E118+C118)</f>
        <v>0</v>
      </c>
    </row>
    <row r="119" customFormat="false" ht="12.8" hidden="false" customHeight="false" outlineLevel="0" collapsed="false">
      <c r="A119" s="1" t="s">
        <v>29</v>
      </c>
      <c r="B119" s="1" t="s">
        <v>157</v>
      </c>
      <c r="C119" s="1" t="n">
        <v>0</v>
      </c>
      <c r="D119" s="1" t="n">
        <v>60</v>
      </c>
      <c r="E119" s="1" t="n">
        <v>1923</v>
      </c>
      <c r="F119" s="1" t="n">
        <v>1441</v>
      </c>
      <c r="G119" s="5" t="n">
        <f aca="false">E119+C119-F119-D119</f>
        <v>422</v>
      </c>
      <c r="H119" s="1" t="s">
        <v>109</v>
      </c>
      <c r="I119" s="1" t="n">
        <v>1</v>
      </c>
      <c r="K119" s="1" t="s">
        <v>158</v>
      </c>
      <c r="M119" s="2" t="n">
        <f aca="false">L119*(F119+D119)/(E119+C119)</f>
        <v>0</v>
      </c>
    </row>
    <row r="120" customFormat="false" ht="12.8" hidden="false" customHeight="false" outlineLevel="0" collapsed="false">
      <c r="A120" s="1" t="s">
        <v>14</v>
      </c>
      <c r="B120" s="1" t="s">
        <v>159</v>
      </c>
      <c r="C120" s="1" t="n">
        <v>60</v>
      </c>
      <c r="D120" s="1" t="n">
        <v>0</v>
      </c>
      <c r="E120" s="1" t="n">
        <v>1907</v>
      </c>
      <c r="F120" s="1" t="n">
        <v>1768</v>
      </c>
      <c r="G120" s="5" t="n">
        <f aca="false">E120+C120-F120-D120</f>
        <v>199</v>
      </c>
      <c r="H120" s="1" t="s">
        <v>109</v>
      </c>
      <c r="I120" s="1" t="n">
        <v>1</v>
      </c>
      <c r="K120" s="1" t="s">
        <v>69</v>
      </c>
      <c r="M120" s="2" t="n">
        <f aca="false">L120*(F120+D120)/(E120+C120)</f>
        <v>0</v>
      </c>
    </row>
    <row r="121" customFormat="false" ht="12.8" hidden="false" customHeight="false" outlineLevel="0" collapsed="false">
      <c r="A121" s="1" t="s">
        <v>14</v>
      </c>
      <c r="B121" s="1" t="s">
        <v>160</v>
      </c>
      <c r="C121" s="1" t="n">
        <v>60</v>
      </c>
      <c r="D121" s="1" t="n">
        <v>0</v>
      </c>
      <c r="E121" s="1" t="n">
        <v>1895</v>
      </c>
      <c r="F121" s="1" t="n">
        <v>1733</v>
      </c>
      <c r="G121" s="5" t="n">
        <f aca="false">E121+C121-F121-D121</f>
        <v>222</v>
      </c>
      <c r="H121" s="1" t="s">
        <v>109</v>
      </c>
      <c r="K121" s="1" t="s">
        <v>156</v>
      </c>
      <c r="M121" s="2" t="n">
        <f aca="false">L121*(F121+D121)/(E121+C121)</f>
        <v>0</v>
      </c>
    </row>
    <row r="122" customFormat="false" ht="12.8" hidden="false" customHeight="false" outlineLevel="0" collapsed="false">
      <c r="A122" s="1" t="s">
        <v>29</v>
      </c>
      <c r="B122" s="1" t="s">
        <v>161</v>
      </c>
      <c r="C122" s="1" t="n">
        <v>0</v>
      </c>
      <c r="D122" s="1" t="n">
        <v>60</v>
      </c>
      <c r="E122" s="1" t="n">
        <v>1882</v>
      </c>
      <c r="F122" s="1" t="n">
        <v>1408</v>
      </c>
      <c r="G122" s="5" t="n">
        <f aca="false">E122+C122-F122-D122</f>
        <v>414</v>
      </c>
      <c r="H122" s="1" t="s">
        <v>109</v>
      </c>
      <c r="K122" s="1" t="s">
        <v>151</v>
      </c>
      <c r="M122" s="2" t="n">
        <f aca="false">L122*(F122+D122)/(E122+C122)</f>
        <v>0</v>
      </c>
    </row>
    <row r="123" customFormat="false" ht="12.8" hidden="false" customHeight="false" outlineLevel="0" collapsed="false">
      <c r="A123" s="1" t="s">
        <v>29</v>
      </c>
      <c r="B123" s="1" t="s">
        <v>162</v>
      </c>
      <c r="C123" s="1" t="n">
        <v>0</v>
      </c>
      <c r="D123" s="1" t="n">
        <v>60</v>
      </c>
      <c r="E123" s="1" t="n">
        <v>1888</v>
      </c>
      <c r="F123" s="1" t="n">
        <v>1352</v>
      </c>
      <c r="G123" s="5" t="n">
        <f aca="false">E123+C123-F123-D123</f>
        <v>476</v>
      </c>
      <c r="H123" s="1" t="s">
        <v>109</v>
      </c>
      <c r="I123" s="1" t="n">
        <v>1</v>
      </c>
      <c r="K123" s="1" t="s">
        <v>16</v>
      </c>
      <c r="M123" s="2" t="n">
        <f aca="false">L123*(F123+D123)/(E123+C123)</f>
        <v>0</v>
      </c>
    </row>
    <row r="124" customFormat="false" ht="12.8" hidden="false" customHeight="false" outlineLevel="0" collapsed="false">
      <c r="A124" s="1" t="s">
        <v>14</v>
      </c>
      <c r="B124" s="1" t="s">
        <v>163</v>
      </c>
      <c r="C124" s="1" t="n">
        <v>60</v>
      </c>
      <c r="D124" s="1" t="n">
        <v>0</v>
      </c>
      <c r="E124" s="1" t="n">
        <v>1891</v>
      </c>
      <c r="F124" s="1" t="n">
        <v>1452</v>
      </c>
      <c r="G124" s="5" t="n">
        <f aca="false">E124+C124-F124-D124</f>
        <v>499</v>
      </c>
      <c r="H124" s="1" t="s">
        <v>109</v>
      </c>
      <c r="K124" s="1" t="s">
        <v>158</v>
      </c>
      <c r="M124" s="2" t="n">
        <f aca="false">L124*(F124+D124)/(E124+C124)</f>
        <v>0</v>
      </c>
    </row>
    <row r="125" customFormat="false" ht="12.8" hidden="false" customHeight="false" outlineLevel="0" collapsed="false">
      <c r="A125" s="1" t="s">
        <v>14</v>
      </c>
      <c r="B125" s="1" t="s">
        <v>164</v>
      </c>
      <c r="C125" s="1" t="n">
        <v>60</v>
      </c>
      <c r="D125" s="1" t="n">
        <v>0</v>
      </c>
      <c r="E125" s="1" t="n">
        <v>1893</v>
      </c>
      <c r="F125" s="1" t="n">
        <v>1673</v>
      </c>
      <c r="G125" s="5" t="n">
        <f aca="false">E125+C125-F125-D125</f>
        <v>280</v>
      </c>
      <c r="H125" s="1" t="s">
        <v>109</v>
      </c>
      <c r="K125" s="1" t="s">
        <v>53</v>
      </c>
      <c r="M125" s="2" t="n">
        <f aca="false">L125*(F125+D125)/(E125+C125)</f>
        <v>0</v>
      </c>
    </row>
    <row r="126" customFormat="false" ht="12.8" hidden="false" customHeight="false" outlineLevel="0" collapsed="false">
      <c r="G126" s="5"/>
    </row>
    <row r="127" customFormat="false" ht="12.8" hidden="false" customHeight="false" outlineLevel="0" collapsed="false">
      <c r="A127" s="3" t="s">
        <v>165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customFormat="false" ht="12.8" hidden="false" customHeight="false" outlineLevel="0" collapsed="false">
      <c r="G128" s="5"/>
    </row>
    <row r="129" customFormat="false" ht="12.8" hidden="false" customHeight="false" outlineLevel="0" collapsed="false">
      <c r="A129" s="1" t="s">
        <v>38</v>
      </c>
      <c r="B129" s="1" t="s">
        <v>166</v>
      </c>
      <c r="C129" s="1" t="n">
        <v>0</v>
      </c>
      <c r="D129" s="1" t="n">
        <v>0</v>
      </c>
      <c r="E129" s="1" t="n">
        <v>1860</v>
      </c>
      <c r="F129" s="1" t="n">
        <v>1812</v>
      </c>
      <c r="G129" s="5" t="n">
        <f aca="false">E129+C129-F129-D129</f>
        <v>48</v>
      </c>
      <c r="H129" s="1" t="s">
        <v>109</v>
      </c>
      <c r="K129" s="1" t="s">
        <v>73</v>
      </c>
      <c r="M129" s="2" t="n">
        <f aca="false">L129*(F129+D129)/(E129+C129)</f>
        <v>0</v>
      </c>
    </row>
    <row r="130" customFormat="false" ht="12.8" hidden="false" customHeight="false" outlineLevel="0" collapsed="false">
      <c r="A130" s="1" t="s">
        <v>38</v>
      </c>
      <c r="B130" s="1" t="s">
        <v>167</v>
      </c>
      <c r="C130" s="1" t="n">
        <v>0</v>
      </c>
      <c r="D130" s="1" t="n">
        <v>0</v>
      </c>
      <c r="E130" s="1" t="n">
        <v>1892</v>
      </c>
      <c r="F130" s="1" t="n">
        <v>1945</v>
      </c>
      <c r="G130" s="5" t="n">
        <f aca="false">E130+C130-F130-D130</f>
        <v>-53</v>
      </c>
      <c r="H130" s="1" t="s">
        <v>109</v>
      </c>
      <c r="I130" s="1" t="n">
        <v>1</v>
      </c>
      <c r="J130" s="1" t="n">
        <v>1</v>
      </c>
      <c r="K130" s="1" t="s">
        <v>168</v>
      </c>
      <c r="M130" s="2" t="n">
        <f aca="false">L130*(F130+D130)/(E130+C130)</f>
        <v>0</v>
      </c>
    </row>
    <row r="131" customFormat="false" ht="12.8" hidden="false" customHeight="false" outlineLevel="0" collapsed="false">
      <c r="A131" s="1" t="s">
        <v>38</v>
      </c>
      <c r="B131" s="3" t="s">
        <v>169</v>
      </c>
      <c r="C131" s="1" t="n">
        <v>0</v>
      </c>
      <c r="D131" s="1" t="n">
        <v>0</v>
      </c>
      <c r="E131" s="1" t="n">
        <v>1887</v>
      </c>
      <c r="F131" s="1" t="n">
        <v>1957</v>
      </c>
      <c r="G131" s="5" t="n">
        <f aca="false">E131+C131-F131-D131</f>
        <v>-70</v>
      </c>
      <c r="H131" s="1" t="s">
        <v>115</v>
      </c>
      <c r="K131" s="1" t="s">
        <v>147</v>
      </c>
      <c r="M131" s="2" t="n">
        <f aca="false">L131*(F131+D131)/(E131+C131)</f>
        <v>0</v>
      </c>
    </row>
    <row r="132" customFormat="false" ht="12.8" hidden="false" customHeight="false" outlineLevel="0" collapsed="false">
      <c r="G132" s="5"/>
    </row>
    <row r="133" customFormat="false" ht="12.8" hidden="false" customHeight="false" outlineLevel="0" collapsed="false">
      <c r="A133" s="3" t="s">
        <v>170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customFormat="false" ht="12.8" hidden="false" customHeight="false" outlineLevel="0" collapsed="false">
      <c r="G134" s="5"/>
    </row>
    <row r="135" customFormat="false" ht="12.8" hidden="false" customHeight="false" outlineLevel="0" collapsed="false">
      <c r="A135" s="3" t="s">
        <v>29</v>
      </c>
      <c r="B135" s="3" t="s">
        <v>171</v>
      </c>
      <c r="C135" s="3" t="n">
        <v>0</v>
      </c>
      <c r="D135" s="3" t="n">
        <v>60</v>
      </c>
      <c r="E135" s="3" t="n">
        <v>1843</v>
      </c>
      <c r="F135" s="3" t="n">
        <v>1763</v>
      </c>
      <c r="G135" s="5" t="n">
        <f aca="false">E135+C135-F135-D135</f>
        <v>20</v>
      </c>
      <c r="H135" s="3" t="s">
        <v>109</v>
      </c>
      <c r="I135" s="3"/>
      <c r="J135" s="3"/>
      <c r="K135" s="3" t="s">
        <v>24</v>
      </c>
      <c r="L135" s="3"/>
      <c r="M135" s="2" t="n">
        <f aca="false">L135*(F135+D135)/(E135+C135)</f>
        <v>0</v>
      </c>
    </row>
    <row r="136" customFormat="false" ht="12.8" hidden="false" customHeight="false" outlineLevel="0" collapsed="false">
      <c r="A136" s="1" t="s">
        <v>14</v>
      </c>
      <c r="B136" s="1" t="s">
        <v>172</v>
      </c>
      <c r="C136" s="1" t="n">
        <v>60</v>
      </c>
      <c r="D136" s="1" t="n">
        <v>0</v>
      </c>
      <c r="E136" s="1" t="n">
        <v>1844</v>
      </c>
      <c r="F136" s="1" t="n">
        <v>1489</v>
      </c>
      <c r="G136" s="5" t="n">
        <f aca="false">E136+C136-F136-D136</f>
        <v>415</v>
      </c>
      <c r="H136" s="1" t="s">
        <v>109</v>
      </c>
      <c r="I136" s="1" t="n">
        <v>1</v>
      </c>
      <c r="K136" s="1" t="s">
        <v>18</v>
      </c>
      <c r="M136" s="2" t="n">
        <f aca="false">L136*(F136+D136)/(E136+C136)</f>
        <v>0</v>
      </c>
    </row>
    <row r="137" customFormat="false" ht="12.8" hidden="false" customHeight="false" outlineLevel="0" collapsed="false">
      <c r="G137" s="5"/>
    </row>
    <row r="138" customFormat="false" ht="12.8" hidden="false" customHeight="false" outlineLevel="0" collapsed="false">
      <c r="A138" s="1" t="s">
        <v>14</v>
      </c>
      <c r="B138" s="3" t="s">
        <v>173</v>
      </c>
      <c r="C138" s="1" t="n">
        <v>60</v>
      </c>
      <c r="D138" s="1" t="n">
        <v>0</v>
      </c>
      <c r="E138" s="1" t="n">
        <v>1825</v>
      </c>
      <c r="F138" s="1" t="n">
        <v>1776</v>
      </c>
      <c r="G138" s="5" t="n">
        <f aca="false">E138+C138-F138-D138</f>
        <v>109</v>
      </c>
      <c r="H138" s="1" t="s">
        <v>109</v>
      </c>
      <c r="I138" s="1" t="n">
        <v>3</v>
      </c>
      <c r="K138" s="1" t="s">
        <v>24</v>
      </c>
      <c r="M138" s="2" t="n">
        <f aca="false">L138*(F138+D138)/(E138+C138)</f>
        <v>0</v>
      </c>
    </row>
    <row r="139" customFormat="false" ht="12.8" hidden="false" customHeight="false" outlineLevel="0" collapsed="false">
      <c r="A139" s="1" t="s">
        <v>29</v>
      </c>
      <c r="B139" s="1" t="s">
        <v>174</v>
      </c>
      <c r="C139" s="1" t="n">
        <v>0</v>
      </c>
      <c r="D139" s="1" t="n">
        <v>60</v>
      </c>
      <c r="E139" s="1" t="n">
        <v>1822</v>
      </c>
      <c r="F139" s="1" t="n">
        <v>1471</v>
      </c>
      <c r="G139" s="5" t="n">
        <f aca="false">E139+C139-F139-D139</f>
        <v>291</v>
      </c>
      <c r="H139" s="1" t="s">
        <v>109</v>
      </c>
      <c r="K139" s="1" t="s">
        <v>18</v>
      </c>
      <c r="M139" s="2" t="n">
        <f aca="false">L139*(F139+D139)/(E139+C139)</f>
        <v>0</v>
      </c>
    </row>
    <row r="140" customFormat="false" ht="12.8" hidden="false" customHeight="false" outlineLevel="0" collapsed="false">
      <c r="A140" s="1" t="s">
        <v>29</v>
      </c>
      <c r="B140" s="1" t="s">
        <v>175</v>
      </c>
      <c r="C140" s="1" t="n">
        <v>0</v>
      </c>
      <c r="D140" s="1" t="n">
        <v>60</v>
      </c>
      <c r="E140" s="1" t="n">
        <v>1824</v>
      </c>
      <c r="F140" s="1" t="n">
        <v>1847</v>
      </c>
      <c r="G140" s="5" t="n">
        <f aca="false">E140+C140-F140-D140</f>
        <v>-83</v>
      </c>
      <c r="H140" s="1" t="s">
        <v>109</v>
      </c>
      <c r="K140" s="1" t="s">
        <v>45</v>
      </c>
      <c r="M140" s="2" t="n">
        <f aca="false">L140*(F140+D140)/(E140+C140)</f>
        <v>0</v>
      </c>
    </row>
    <row r="141" customFormat="false" ht="12.8" hidden="false" customHeight="false" outlineLevel="0" collapsed="false">
      <c r="A141" s="1" t="s">
        <v>29</v>
      </c>
      <c r="B141" s="1" t="s">
        <v>176</v>
      </c>
      <c r="C141" s="1" t="n">
        <v>0</v>
      </c>
      <c r="D141" s="1" t="n">
        <v>60</v>
      </c>
      <c r="E141" s="1" t="n">
        <v>1831</v>
      </c>
      <c r="F141" s="1" t="n">
        <v>1613</v>
      </c>
      <c r="G141" s="5" t="n">
        <f aca="false">E141+C141-F141-D141</f>
        <v>158</v>
      </c>
      <c r="H141" s="1" t="s">
        <v>109</v>
      </c>
      <c r="K141" s="1" t="s">
        <v>177</v>
      </c>
      <c r="M141" s="2" t="n">
        <f aca="false">L141*(F141+D141)/(E141+C141)</f>
        <v>0</v>
      </c>
    </row>
    <row r="142" customFormat="false" ht="12.8" hidden="false" customHeight="false" outlineLevel="0" collapsed="false">
      <c r="A142" s="1" t="s">
        <v>14</v>
      </c>
      <c r="B142" s="1" t="s">
        <v>178</v>
      </c>
      <c r="C142" s="1" t="n">
        <v>60</v>
      </c>
      <c r="D142" s="1" t="n">
        <v>0</v>
      </c>
      <c r="E142" s="1" t="n">
        <v>1844</v>
      </c>
      <c r="F142" s="1" t="n">
        <v>1827</v>
      </c>
      <c r="G142" s="5" t="n">
        <f aca="false">E142+C142-F142-D142</f>
        <v>77</v>
      </c>
      <c r="H142" s="1" t="s">
        <v>109</v>
      </c>
      <c r="K142" s="1" t="s">
        <v>45</v>
      </c>
      <c r="M142" s="2" t="n">
        <f aca="false">L142*(F142+D142)/(E142+C142)</f>
        <v>0</v>
      </c>
    </row>
    <row r="143" customFormat="false" ht="12.8" hidden="false" customHeight="false" outlineLevel="0" collapsed="false">
      <c r="G143" s="5"/>
    </row>
    <row r="144" customFormat="false" ht="12.8" hidden="false" customHeight="false" outlineLevel="0" collapsed="false">
      <c r="A144" s="3" t="s">
        <v>179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customFormat="false" ht="12.8" hidden="false" customHeight="false" outlineLevel="0" collapsed="false">
      <c r="A145" s="3"/>
      <c r="B145" s="3"/>
      <c r="C145" s="3"/>
      <c r="D145" s="3"/>
      <c r="E145" s="3"/>
      <c r="F145" s="3"/>
      <c r="G145" s="5"/>
      <c r="H145" s="3"/>
      <c r="I145" s="3"/>
      <c r="J145" s="3"/>
      <c r="K145" s="3"/>
      <c r="L145" s="3"/>
    </row>
    <row r="146" customFormat="false" ht="12.8" hidden="false" customHeight="false" outlineLevel="0" collapsed="false">
      <c r="A146" s="1" t="s">
        <v>38</v>
      </c>
      <c r="B146" s="1" t="s">
        <v>180</v>
      </c>
      <c r="C146" s="1" t="n">
        <v>0</v>
      </c>
      <c r="D146" s="1" t="n">
        <v>0</v>
      </c>
      <c r="E146" s="1" t="n">
        <v>1875</v>
      </c>
      <c r="F146" s="1" t="n">
        <v>1740</v>
      </c>
      <c r="G146" s="5" t="n">
        <f aca="false">E146+C146-F146-D146</f>
        <v>135</v>
      </c>
      <c r="H146" s="1" t="s">
        <v>109</v>
      </c>
      <c r="K146" s="1" t="s">
        <v>181</v>
      </c>
      <c r="L146" s="1" t="n">
        <v>7</v>
      </c>
      <c r="M146" s="2" t="n">
        <f aca="false">L146*(F146+D146)/(E146+C146)</f>
        <v>6.496</v>
      </c>
    </row>
    <row r="147" customFormat="false" ht="12.8" hidden="false" customHeight="false" outlineLevel="0" collapsed="false">
      <c r="A147" s="1" t="s">
        <v>38</v>
      </c>
      <c r="B147" s="1" t="s">
        <v>182</v>
      </c>
      <c r="C147" s="1" t="n">
        <v>0</v>
      </c>
      <c r="D147" s="1" t="n">
        <v>0</v>
      </c>
      <c r="E147" s="1" t="n">
        <v>1864</v>
      </c>
      <c r="F147" s="1" t="n">
        <v>1537</v>
      </c>
      <c r="G147" s="5" t="n">
        <f aca="false">E147+C147-F147-D147</f>
        <v>327</v>
      </c>
      <c r="H147" s="1" t="s">
        <v>109</v>
      </c>
      <c r="I147" s="1" t="n">
        <v>1</v>
      </c>
      <c r="J147" s="1" t="n">
        <v>1</v>
      </c>
      <c r="K147" s="1" t="s">
        <v>183</v>
      </c>
      <c r="L147" s="1" t="n">
        <v>9</v>
      </c>
      <c r="M147" s="2" t="n">
        <f aca="false">L147*(F147+D147)/(E147+C147)</f>
        <v>7.42113733905579</v>
      </c>
    </row>
    <row r="148" customFormat="false" ht="12.8" hidden="false" customHeight="false" outlineLevel="0" collapsed="false">
      <c r="A148" s="1" t="s">
        <v>38</v>
      </c>
      <c r="B148" s="1" t="s">
        <v>184</v>
      </c>
      <c r="C148" s="1" t="n">
        <v>0</v>
      </c>
      <c r="D148" s="1" t="n">
        <v>0</v>
      </c>
      <c r="E148" s="1" t="n">
        <v>1882</v>
      </c>
      <c r="F148" s="1" t="n">
        <v>2122</v>
      </c>
      <c r="G148" s="5" t="n">
        <f aca="false">E148+C148-F148-D148</f>
        <v>-240</v>
      </c>
      <c r="H148" s="1" t="s">
        <v>109</v>
      </c>
      <c r="K148" s="1" t="s">
        <v>47</v>
      </c>
      <c r="L148" s="1" t="n">
        <v>6.7</v>
      </c>
      <c r="M148" s="2" t="n">
        <f aca="false">L148*(F148+D148)/(E148+C148)</f>
        <v>7.55441020191286</v>
      </c>
    </row>
    <row r="149" customFormat="false" ht="12.8" hidden="false" customHeight="false" outlineLevel="0" collapsed="false">
      <c r="A149" s="1" t="s">
        <v>38</v>
      </c>
      <c r="B149" s="1" t="s">
        <v>185</v>
      </c>
      <c r="C149" s="1" t="n">
        <v>0</v>
      </c>
      <c r="D149" s="1" t="n">
        <v>0</v>
      </c>
      <c r="E149" s="1" t="n">
        <v>1900</v>
      </c>
      <c r="F149" s="1" t="n">
        <v>2087</v>
      </c>
      <c r="G149" s="5" t="n">
        <f aca="false">E149+C149-F149-D149</f>
        <v>-187</v>
      </c>
      <c r="H149" s="1" t="s">
        <v>142</v>
      </c>
      <c r="K149" s="1" t="s">
        <v>64</v>
      </c>
      <c r="L149" s="1" t="n">
        <v>6.8</v>
      </c>
      <c r="M149" s="2" t="n">
        <f aca="false">L149*(F149+D149)/(E149+C149)</f>
        <v>7.46926315789474</v>
      </c>
    </row>
    <row r="150" customFormat="false" ht="12.8" hidden="false" customHeight="false" outlineLevel="0" collapsed="false">
      <c r="G150" s="5"/>
    </row>
    <row r="151" customFormat="false" ht="12.8" hidden="false" customHeight="false" outlineLevel="0" collapsed="false">
      <c r="A151" s="3" t="s">
        <v>186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customFormat="false" ht="12.8" hidden="false" customHeight="false" outlineLevel="0" collapsed="false">
      <c r="G152" s="5"/>
    </row>
    <row r="153" customFormat="false" ht="12.8" hidden="false" customHeight="false" outlineLevel="0" collapsed="false">
      <c r="A153" s="1" t="s">
        <v>14</v>
      </c>
      <c r="B153" s="1" t="s">
        <v>187</v>
      </c>
      <c r="C153" s="1" t="n">
        <v>60</v>
      </c>
      <c r="D153" s="1" t="n">
        <v>0</v>
      </c>
      <c r="E153" s="1" t="n">
        <v>1848</v>
      </c>
      <c r="F153" s="1" t="n">
        <v>1739</v>
      </c>
      <c r="G153" s="5" t="n">
        <f aca="false">E153+C153-F153-D153</f>
        <v>169</v>
      </c>
      <c r="H153" s="1" t="s">
        <v>109</v>
      </c>
      <c r="I153" s="1" t="n">
        <v>1</v>
      </c>
      <c r="J153" s="1" t="n">
        <v>1</v>
      </c>
      <c r="K153" s="1" t="s">
        <v>45</v>
      </c>
      <c r="M153" s="2" t="n">
        <f aca="false">L153*(F153+D153)/(E153+C153)</f>
        <v>0</v>
      </c>
    </row>
    <row r="154" customFormat="false" ht="12.8" hidden="false" customHeight="false" outlineLevel="0" collapsed="false">
      <c r="A154" s="1" t="s">
        <v>29</v>
      </c>
      <c r="B154" s="1" t="s">
        <v>188</v>
      </c>
      <c r="C154" s="1" t="n">
        <v>0</v>
      </c>
      <c r="D154" s="1" t="n">
        <v>60</v>
      </c>
      <c r="E154" s="1" t="n">
        <v>1862</v>
      </c>
      <c r="F154" s="1" t="n">
        <v>1445</v>
      </c>
      <c r="G154" s="5" t="n">
        <f aca="false">E154+C154-F154-D154</f>
        <v>357</v>
      </c>
      <c r="H154" s="1" t="s">
        <v>109</v>
      </c>
      <c r="I154" s="1" t="n">
        <v>1</v>
      </c>
      <c r="K154" s="1" t="s">
        <v>189</v>
      </c>
      <c r="M154" s="2" t="n">
        <f aca="false">L154*(F154+D154)/(E154+C154)</f>
        <v>0</v>
      </c>
    </row>
    <row r="155" customFormat="false" ht="12.8" hidden="false" customHeight="false" outlineLevel="0" collapsed="false">
      <c r="A155" s="1" t="s">
        <v>14</v>
      </c>
      <c r="B155" s="1" t="s">
        <v>190</v>
      </c>
      <c r="C155" s="1" t="n">
        <v>60</v>
      </c>
      <c r="D155" s="1" t="n">
        <v>0</v>
      </c>
      <c r="E155" s="1" t="n">
        <v>1890</v>
      </c>
      <c r="F155" s="1" t="n">
        <v>1786</v>
      </c>
      <c r="G155" s="5" t="n">
        <f aca="false">E155+C155-F155-D155</f>
        <v>164</v>
      </c>
      <c r="H155" s="1" t="s">
        <v>109</v>
      </c>
      <c r="K155" s="1" t="s">
        <v>191</v>
      </c>
      <c r="M155" s="2" t="n">
        <f aca="false">L155*(F155+D155)/(E155+C155)</f>
        <v>0</v>
      </c>
    </row>
    <row r="156" customFormat="false" ht="12.8" hidden="false" customHeight="false" outlineLevel="0" collapsed="false">
      <c r="A156" s="1" t="s">
        <v>29</v>
      </c>
      <c r="B156" s="1" t="s">
        <v>192</v>
      </c>
      <c r="C156" s="1" t="n">
        <v>0</v>
      </c>
      <c r="D156" s="1" t="n">
        <v>60</v>
      </c>
      <c r="E156" s="1" t="n">
        <v>1899</v>
      </c>
      <c r="F156" s="1" t="n">
        <v>1528</v>
      </c>
      <c r="G156" s="5" t="n">
        <f aca="false">E156+C156-F156-D156</f>
        <v>311</v>
      </c>
      <c r="H156" s="1" t="s">
        <v>109</v>
      </c>
      <c r="I156" s="1" t="n">
        <v>2</v>
      </c>
      <c r="J156" s="1" t="n">
        <v>1</v>
      </c>
      <c r="K156" s="1" t="s">
        <v>193</v>
      </c>
      <c r="M156" s="2" t="n">
        <f aca="false">L156*(F156+D156)/(E156+C156)</f>
        <v>0</v>
      </c>
    </row>
    <row r="157" customFormat="false" ht="12.8" hidden="false" customHeight="false" outlineLevel="0" collapsed="false">
      <c r="A157" s="1" t="s">
        <v>14</v>
      </c>
      <c r="B157" s="1" t="s">
        <v>194</v>
      </c>
      <c r="C157" s="1" t="n">
        <v>60</v>
      </c>
      <c r="D157" s="1" t="n">
        <v>0</v>
      </c>
      <c r="E157" s="1" t="n">
        <v>1912</v>
      </c>
      <c r="F157" s="1" t="n">
        <v>1443</v>
      </c>
      <c r="G157" s="5" t="n">
        <f aca="false">E157+C157-F157-D157</f>
        <v>529</v>
      </c>
      <c r="H157" s="1" t="s">
        <v>109</v>
      </c>
      <c r="K157" s="1" t="s">
        <v>189</v>
      </c>
      <c r="M157" s="2" t="n">
        <f aca="false">L157*(F157+D157)/(E157+C157)</f>
        <v>0</v>
      </c>
    </row>
    <row r="158" customFormat="false" ht="12.8" hidden="false" customHeight="false" outlineLevel="0" collapsed="false">
      <c r="A158" s="1" t="s">
        <v>29</v>
      </c>
      <c r="B158" s="1" t="s">
        <v>195</v>
      </c>
      <c r="C158" s="1" t="n">
        <v>0</v>
      </c>
      <c r="D158" s="1" t="n">
        <v>60</v>
      </c>
      <c r="E158" s="1" t="n">
        <v>1914</v>
      </c>
      <c r="F158" s="1" t="n">
        <v>1793</v>
      </c>
      <c r="G158" s="5" t="n">
        <f aca="false">E158+C158-F158-D158</f>
        <v>61</v>
      </c>
      <c r="H158" s="1" t="s">
        <v>109</v>
      </c>
      <c r="I158" s="1" t="n">
        <v>1</v>
      </c>
      <c r="K158" s="1" t="s">
        <v>45</v>
      </c>
      <c r="M158" s="2" t="n">
        <f aca="false">L158*(F158+D158)/(E158+C158)</f>
        <v>0</v>
      </c>
    </row>
    <row r="159" customFormat="false" ht="12.8" hidden="false" customHeight="false" outlineLevel="0" collapsed="false">
      <c r="A159" s="1" t="s">
        <v>29</v>
      </c>
      <c r="B159" s="1" t="s">
        <v>196</v>
      </c>
      <c r="C159" s="1" t="n">
        <v>0</v>
      </c>
      <c r="D159" s="1" t="n">
        <v>60</v>
      </c>
      <c r="E159" s="1" t="n">
        <v>1893</v>
      </c>
      <c r="F159" s="1" t="n">
        <v>1791</v>
      </c>
      <c r="G159" s="5" t="n">
        <f aca="false">E159+C159-F159-D159</f>
        <v>42</v>
      </c>
      <c r="H159" s="1" t="s">
        <v>197</v>
      </c>
      <c r="K159" s="1" t="s">
        <v>198</v>
      </c>
      <c r="M159" s="2" t="n">
        <f aca="false">L159*(F159+D159)/(E159+C159)</f>
        <v>0</v>
      </c>
    </row>
    <row r="160" customFormat="false" ht="12.8" hidden="false" customHeight="false" outlineLevel="0" collapsed="false">
      <c r="A160" s="1" t="s">
        <v>14</v>
      </c>
      <c r="B160" s="1" t="s">
        <v>199</v>
      </c>
      <c r="C160" s="1" t="n">
        <v>60</v>
      </c>
      <c r="D160" s="1" t="n">
        <v>0</v>
      </c>
      <c r="E160" s="1" t="n">
        <v>1888</v>
      </c>
      <c r="F160" s="1" t="n">
        <v>1706</v>
      </c>
      <c r="G160" s="5" t="n">
        <f aca="false">E160+C160-F160-D160</f>
        <v>242</v>
      </c>
      <c r="H160" s="1" t="s">
        <v>197</v>
      </c>
      <c r="I160" s="1" t="n">
        <v>2</v>
      </c>
      <c r="K160" s="1" t="s">
        <v>198</v>
      </c>
      <c r="M160" s="2" t="n">
        <f aca="false">L160*(F160+D160)/(E160+C160)</f>
        <v>0</v>
      </c>
    </row>
    <row r="161" customFormat="false" ht="12.8" hidden="false" customHeight="false" outlineLevel="0" collapsed="false">
      <c r="G161" s="5"/>
    </row>
    <row r="162" customFormat="false" ht="12.8" hidden="false" customHeight="false" outlineLevel="0" collapsed="false">
      <c r="A162" s="3" t="s">
        <v>200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customFormat="false" ht="12.8" hidden="false" customHeight="false" outlineLevel="0" collapsed="false">
      <c r="G163" s="5"/>
    </row>
    <row r="164" customFormat="false" ht="12.8" hidden="false" customHeight="false" outlineLevel="0" collapsed="false">
      <c r="A164" s="1" t="s">
        <v>38</v>
      </c>
      <c r="B164" s="1" t="s">
        <v>201</v>
      </c>
      <c r="C164" s="1" t="n">
        <v>0</v>
      </c>
      <c r="D164" s="1" t="n">
        <v>0</v>
      </c>
      <c r="E164" s="1" t="n">
        <v>1864</v>
      </c>
      <c r="F164" s="1" t="n">
        <v>2043</v>
      </c>
      <c r="G164" s="5" t="n">
        <f aca="false">E164+C164-F164-D164</f>
        <v>-179</v>
      </c>
      <c r="H164" s="1" t="s">
        <v>109</v>
      </c>
      <c r="K164" s="1" t="s">
        <v>147</v>
      </c>
      <c r="L164" s="1" t="n">
        <v>6.87</v>
      </c>
      <c r="M164" s="2" t="n">
        <f aca="false">L164*(F164+D164)/(E164+C164)</f>
        <v>7.52972639484979</v>
      </c>
    </row>
    <row r="165" customFormat="false" ht="12.8" hidden="false" customHeight="false" outlineLevel="0" collapsed="false">
      <c r="A165" s="1" t="s">
        <v>38</v>
      </c>
      <c r="B165" s="1" t="s">
        <v>202</v>
      </c>
      <c r="C165" s="1" t="n">
        <v>0</v>
      </c>
      <c r="D165" s="1" t="n">
        <v>0</v>
      </c>
      <c r="E165" s="1" t="n">
        <v>1851</v>
      </c>
      <c r="F165" s="1" t="n">
        <v>1857</v>
      </c>
      <c r="G165" s="5" t="n">
        <f aca="false">E165+C165-F165-D165</f>
        <v>-6</v>
      </c>
      <c r="H165" s="1" t="s">
        <v>109</v>
      </c>
      <c r="K165" s="1" t="s">
        <v>45</v>
      </c>
      <c r="L165" s="1" t="n">
        <v>6.41</v>
      </c>
      <c r="M165" s="2" t="n">
        <f aca="false">L165*(F165+D165)/(E165+C165)</f>
        <v>6.43077795786062</v>
      </c>
    </row>
    <row r="166" customFormat="false" ht="12.8" hidden="false" customHeight="false" outlineLevel="0" collapsed="false">
      <c r="A166" s="1" t="s">
        <v>38</v>
      </c>
      <c r="B166" s="3" t="s">
        <v>203</v>
      </c>
      <c r="C166" s="1" t="n">
        <v>0</v>
      </c>
      <c r="D166" s="1" t="n">
        <v>0</v>
      </c>
      <c r="E166" s="1" t="n">
        <v>1876</v>
      </c>
      <c r="F166" s="1" t="n">
        <v>1999</v>
      </c>
      <c r="G166" s="5" t="n">
        <f aca="false">E166+C166-F166-D166</f>
        <v>-123</v>
      </c>
      <c r="H166" s="1" t="s">
        <v>109</v>
      </c>
      <c r="I166" s="1" t="n">
        <v>2</v>
      </c>
      <c r="K166" s="1" t="s">
        <v>80</v>
      </c>
      <c r="L166" s="1" t="n">
        <v>9.35</v>
      </c>
      <c r="M166" s="2" t="n">
        <f aca="false">L166*(F166+D166)/(E166+C166)</f>
        <v>9.96303304904051</v>
      </c>
    </row>
    <row r="167" customFormat="false" ht="12.8" hidden="false" customHeight="false" outlineLevel="0" collapsed="false">
      <c r="A167" s="1" t="s">
        <v>38</v>
      </c>
      <c r="B167" s="3" t="s">
        <v>204</v>
      </c>
      <c r="C167" s="1" t="n">
        <v>0</v>
      </c>
      <c r="D167" s="1" t="n">
        <v>0</v>
      </c>
      <c r="E167" s="1" t="n">
        <v>1909</v>
      </c>
      <c r="F167" s="1" t="n">
        <v>1807</v>
      </c>
      <c r="G167" s="5" t="n">
        <f aca="false">E167+C167-F167-D167</f>
        <v>102</v>
      </c>
      <c r="H167" s="1" t="s">
        <v>115</v>
      </c>
      <c r="I167" s="1" t="n">
        <v>1</v>
      </c>
      <c r="K167" s="1" t="s">
        <v>168</v>
      </c>
      <c r="L167" s="1" t="n">
        <v>8.23</v>
      </c>
      <c r="M167" s="2" t="n">
        <f aca="false">L167*(F167+D167)/(E167+C167)</f>
        <v>7.79026191723415</v>
      </c>
    </row>
    <row r="168" customFormat="false" ht="12.8" hidden="false" customHeight="false" outlineLevel="0" collapsed="false">
      <c r="A168" s="1" t="s">
        <v>38</v>
      </c>
      <c r="B168" s="1" t="s">
        <v>205</v>
      </c>
      <c r="C168" s="1" t="n">
        <v>0</v>
      </c>
      <c r="D168" s="1" t="n">
        <v>0</v>
      </c>
      <c r="E168" s="1" t="n">
        <v>1927</v>
      </c>
      <c r="F168" s="1" t="n">
        <v>2146</v>
      </c>
      <c r="G168" s="5" t="n">
        <f aca="false">E168+C168-F168-D168</f>
        <v>-219</v>
      </c>
      <c r="H168" s="1" t="s">
        <v>117</v>
      </c>
      <c r="K168" s="1" t="s">
        <v>64</v>
      </c>
      <c r="L168" s="1" t="n">
        <v>6.67</v>
      </c>
      <c r="M168" s="2" t="n">
        <f aca="false">L168*(F168+D168)/(E168+C168)</f>
        <v>7.42803321224702</v>
      </c>
    </row>
    <row r="169" customFormat="false" ht="12.8" hidden="false" customHeight="false" outlineLevel="0" collapsed="false">
      <c r="G169" s="5"/>
    </row>
    <row r="170" customFormat="false" ht="12.8" hidden="false" customHeight="false" outlineLevel="0" collapsed="false">
      <c r="A170" s="3" t="s">
        <v>206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customFormat="false" ht="12.8" hidden="false" customHeight="false" outlineLevel="0" collapsed="false">
      <c r="G171" s="5"/>
    </row>
    <row r="172" customFormat="false" ht="12.8" hidden="false" customHeight="false" outlineLevel="0" collapsed="false">
      <c r="A172" s="1" t="s">
        <v>29</v>
      </c>
      <c r="B172" s="1" t="s">
        <v>207</v>
      </c>
      <c r="C172" s="1" t="n">
        <v>0</v>
      </c>
      <c r="D172" s="1" t="n">
        <v>60</v>
      </c>
      <c r="E172" s="1" t="n">
        <v>1945</v>
      </c>
      <c r="F172" s="1" t="n">
        <v>1145</v>
      </c>
      <c r="G172" s="5" t="n">
        <f aca="false">E172+C172-F172-D172</f>
        <v>740</v>
      </c>
      <c r="H172" s="1" t="s">
        <v>109</v>
      </c>
      <c r="I172" s="1" t="n">
        <v>1</v>
      </c>
      <c r="K172" s="1" t="s">
        <v>26</v>
      </c>
      <c r="M172" s="2" t="n">
        <f aca="false">L172*(F172+D172)/(E172+C172)</f>
        <v>0</v>
      </c>
    </row>
    <row r="173" customFormat="false" ht="12.8" hidden="false" customHeight="false" outlineLevel="0" collapsed="false">
      <c r="A173" s="1" t="s">
        <v>14</v>
      </c>
      <c r="B173" s="1" t="s">
        <v>208</v>
      </c>
      <c r="C173" s="1" t="n">
        <v>60</v>
      </c>
      <c r="D173" s="1" t="n">
        <v>0</v>
      </c>
      <c r="E173" s="1" t="n">
        <v>1946</v>
      </c>
      <c r="F173" s="1" t="n">
        <v>1402</v>
      </c>
      <c r="G173" s="5" t="n">
        <f aca="false">E173+C173-F173-D173</f>
        <v>604</v>
      </c>
      <c r="H173" s="1" t="s">
        <v>109</v>
      </c>
      <c r="J173" s="1" t="n">
        <v>1</v>
      </c>
      <c r="K173" s="1" t="s">
        <v>151</v>
      </c>
      <c r="M173" s="2" t="n">
        <f aca="false">L173*(F173+D173)/(E173+C173)</f>
        <v>0</v>
      </c>
    </row>
    <row r="174" customFormat="false" ht="12.8" hidden="false" customHeight="false" outlineLevel="0" collapsed="false">
      <c r="A174" s="3" t="s">
        <v>29</v>
      </c>
      <c r="B174" s="3" t="s">
        <v>209</v>
      </c>
      <c r="C174" s="3" t="n">
        <v>0</v>
      </c>
      <c r="D174" s="3" t="n">
        <v>60</v>
      </c>
      <c r="E174" s="3" t="n">
        <v>1948</v>
      </c>
      <c r="F174" s="3" t="n">
        <v>1873</v>
      </c>
      <c r="G174" s="5" t="n">
        <f aca="false">E174+C174-F174-D174</f>
        <v>15</v>
      </c>
      <c r="H174" s="3" t="s">
        <v>109</v>
      </c>
      <c r="I174" s="3"/>
      <c r="J174" s="3"/>
      <c r="K174" s="3" t="s">
        <v>112</v>
      </c>
      <c r="L174" s="3" t="n">
        <v>6.7</v>
      </c>
      <c r="M174" s="2" t="n">
        <f aca="false">L174*(F174+D174)/(E174+C174)</f>
        <v>6.64840862422998</v>
      </c>
    </row>
    <row r="175" customFormat="false" ht="12.8" hidden="false" customHeight="false" outlineLevel="0" collapsed="false">
      <c r="A175" s="3" t="s">
        <v>14</v>
      </c>
      <c r="B175" s="3" t="s">
        <v>210</v>
      </c>
      <c r="C175" s="3" t="n">
        <v>60</v>
      </c>
      <c r="D175" s="3" t="n">
        <v>0</v>
      </c>
      <c r="E175" s="3" t="n">
        <v>1929</v>
      </c>
      <c r="F175" s="3" t="n">
        <v>1433</v>
      </c>
      <c r="G175" s="5" t="n">
        <f aca="false">E175+C175-F175-D175</f>
        <v>556</v>
      </c>
      <c r="H175" s="3" t="s">
        <v>109</v>
      </c>
      <c r="I175" s="3"/>
      <c r="J175" s="3"/>
      <c r="K175" s="3" t="s">
        <v>211</v>
      </c>
      <c r="L175" s="3"/>
      <c r="M175" s="2" t="n">
        <f aca="false">L175*(F175+D175)/(E175+C175)</f>
        <v>0</v>
      </c>
    </row>
    <row r="176" customFormat="false" ht="12.8" hidden="false" customHeight="false" outlineLevel="0" collapsed="false">
      <c r="A176" s="3"/>
      <c r="B176" s="3"/>
      <c r="C176" s="3"/>
      <c r="D176" s="3"/>
      <c r="E176" s="3"/>
      <c r="F176" s="3"/>
      <c r="G176" s="5"/>
      <c r="H176" s="3"/>
      <c r="I176" s="3"/>
      <c r="J176" s="3"/>
      <c r="K176" s="3"/>
      <c r="L176" s="3"/>
    </row>
    <row r="177" customFormat="false" ht="12.8" hidden="false" customHeight="false" outlineLevel="0" collapsed="false">
      <c r="A177" s="3" t="s">
        <v>29</v>
      </c>
      <c r="B177" s="3" t="s">
        <v>212</v>
      </c>
      <c r="C177" s="3" t="n">
        <v>0</v>
      </c>
      <c r="D177" s="3" t="n">
        <v>60</v>
      </c>
      <c r="E177" s="3" t="n">
        <v>1889</v>
      </c>
      <c r="F177" s="3" t="n">
        <v>1625</v>
      </c>
      <c r="G177" s="5" t="n">
        <f aca="false">E177+C177-F177-D177</f>
        <v>204</v>
      </c>
      <c r="H177" s="3" t="s">
        <v>109</v>
      </c>
      <c r="I177" s="3"/>
      <c r="J177" s="3" t="n">
        <v>1</v>
      </c>
      <c r="K177" s="3" t="s">
        <v>104</v>
      </c>
      <c r="L177" s="3"/>
      <c r="M177" s="2" t="n">
        <f aca="false">L177*(F177+D177)/(E177+C177)</f>
        <v>0</v>
      </c>
    </row>
    <row r="178" customFormat="false" ht="12.8" hidden="false" customHeight="false" outlineLevel="0" collapsed="false">
      <c r="A178" s="3" t="s">
        <v>14</v>
      </c>
      <c r="B178" s="3" t="s">
        <v>213</v>
      </c>
      <c r="C178" s="3" t="n">
        <v>60</v>
      </c>
      <c r="D178" s="3" t="n">
        <v>0</v>
      </c>
      <c r="E178" s="3" t="n">
        <v>1886</v>
      </c>
      <c r="F178" s="3" t="n">
        <v>1894</v>
      </c>
      <c r="G178" s="5" t="n">
        <f aca="false">E178+C178-F178-D178</f>
        <v>52</v>
      </c>
      <c r="H178" s="3" t="s">
        <v>109</v>
      </c>
      <c r="I178" s="3"/>
      <c r="J178" s="3"/>
      <c r="K178" s="3" t="s">
        <v>112</v>
      </c>
      <c r="L178" s="3"/>
      <c r="M178" s="2" t="n">
        <f aca="false">L178*(F178+D178)/(E178+C178)</f>
        <v>0</v>
      </c>
    </row>
    <row r="179" customFormat="false" ht="12.8" hidden="false" customHeight="false" outlineLevel="0" collapsed="false">
      <c r="A179" s="3" t="s">
        <v>29</v>
      </c>
      <c r="B179" s="3" t="s">
        <v>214</v>
      </c>
      <c r="C179" s="3" t="n">
        <v>0</v>
      </c>
      <c r="D179" s="3" t="n">
        <v>60</v>
      </c>
      <c r="E179" s="3" t="n">
        <v>1910</v>
      </c>
      <c r="F179" s="3" t="n">
        <v>1455</v>
      </c>
      <c r="G179" s="5" t="n">
        <f aca="false">E179+C179-F179-D179</f>
        <v>395</v>
      </c>
      <c r="H179" s="3" t="s">
        <v>109</v>
      </c>
      <c r="I179" s="3" t="n">
        <v>3</v>
      </c>
      <c r="J179" s="3"/>
      <c r="K179" s="3" t="s">
        <v>37</v>
      </c>
      <c r="L179" s="3"/>
      <c r="M179" s="2" t="n">
        <f aca="false">L179*(F179+D179)/(E179+C179)</f>
        <v>0</v>
      </c>
    </row>
    <row r="180" customFormat="false" ht="12.8" hidden="false" customHeight="false" outlineLevel="0" collapsed="false">
      <c r="A180" s="3" t="s">
        <v>14</v>
      </c>
      <c r="B180" s="3" t="s">
        <v>215</v>
      </c>
      <c r="C180" s="3" t="n">
        <v>60</v>
      </c>
      <c r="D180" s="3" t="n">
        <v>0</v>
      </c>
      <c r="E180" s="3" t="n">
        <v>1910</v>
      </c>
      <c r="F180" s="3" t="n">
        <v>1640</v>
      </c>
      <c r="G180" s="5" t="n">
        <f aca="false">E180+C180-F180-D180</f>
        <v>330</v>
      </c>
      <c r="H180" s="3" t="s">
        <v>109</v>
      </c>
      <c r="I180" s="3"/>
      <c r="J180" s="3"/>
      <c r="K180" s="3" t="s">
        <v>104</v>
      </c>
      <c r="L180" s="3"/>
      <c r="M180" s="2" t="n">
        <f aca="false">L180*(F180+D180)/(E180+C180)</f>
        <v>0</v>
      </c>
    </row>
    <row r="181" customFormat="false" ht="12.8" hidden="false" customHeight="false" outlineLevel="0" collapsed="false">
      <c r="A181" s="1" t="s">
        <v>14</v>
      </c>
      <c r="B181" s="1" t="s">
        <v>216</v>
      </c>
      <c r="C181" s="1" t="n">
        <v>60</v>
      </c>
      <c r="D181" s="1" t="n">
        <v>0</v>
      </c>
      <c r="E181" s="1" t="n">
        <v>1895</v>
      </c>
      <c r="F181" s="1" t="n">
        <v>1861</v>
      </c>
      <c r="G181" s="5" t="n">
        <f aca="false">E181+C181-F181-D181</f>
        <v>94</v>
      </c>
      <c r="H181" s="1" t="s">
        <v>197</v>
      </c>
      <c r="I181" s="1" t="n">
        <v>1</v>
      </c>
      <c r="K181" s="1" t="s">
        <v>24</v>
      </c>
      <c r="L181" s="1" t="n">
        <v>7.52</v>
      </c>
      <c r="M181" s="2" t="n">
        <f aca="false">L181*(F181+D181)/(E181+C181)</f>
        <v>7.15842455242967</v>
      </c>
    </row>
    <row r="182" customFormat="false" ht="12.8" hidden="false" customHeight="false" outlineLevel="0" collapsed="false">
      <c r="A182" s="1" t="s">
        <v>29</v>
      </c>
      <c r="B182" s="3" t="s">
        <v>217</v>
      </c>
      <c r="C182" s="1" t="n">
        <v>0</v>
      </c>
      <c r="D182" s="1" t="n">
        <v>60</v>
      </c>
      <c r="E182" s="1" t="n">
        <v>1908</v>
      </c>
      <c r="F182" s="1" t="n">
        <v>1848</v>
      </c>
      <c r="G182" s="5" t="n">
        <f aca="false">E182+C182-F182-D182</f>
        <v>0</v>
      </c>
      <c r="H182" s="1" t="s">
        <v>197</v>
      </c>
      <c r="I182" s="1" t="n">
        <v>3</v>
      </c>
      <c r="K182" s="1" t="s">
        <v>24</v>
      </c>
      <c r="L182" s="1" t="n">
        <v>9.71</v>
      </c>
      <c r="M182" s="2" t="n">
        <f aca="false">L182*(F182+D182)/(E182+C182)</f>
        <v>9.71</v>
      </c>
    </row>
    <row r="183" customFormat="false" ht="12.8" hidden="false" customHeight="false" outlineLevel="0" collapsed="false">
      <c r="G183" s="5"/>
    </row>
    <row r="184" customFormat="false" ht="12.8" hidden="false" customHeight="false" outlineLevel="0" collapsed="false">
      <c r="A184" s="3" t="s">
        <v>218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customFormat="false" ht="12.8" hidden="false" customHeight="false" outlineLevel="0" collapsed="false">
      <c r="G185" s="5"/>
    </row>
    <row r="186" customFormat="false" ht="12.8" hidden="false" customHeight="false" outlineLevel="0" collapsed="false">
      <c r="A186" s="1" t="s">
        <v>38</v>
      </c>
      <c r="B186" s="1" t="s">
        <v>219</v>
      </c>
      <c r="C186" s="1" t="n">
        <v>0</v>
      </c>
      <c r="D186" s="1" t="n">
        <v>0</v>
      </c>
      <c r="E186" s="1" t="n">
        <v>1942</v>
      </c>
      <c r="F186" s="1" t="n">
        <v>2073</v>
      </c>
      <c r="G186" s="5" t="n">
        <f aca="false">E186+C186-F186-D186</f>
        <v>-131</v>
      </c>
      <c r="H186" s="1" t="s">
        <v>109</v>
      </c>
      <c r="K186" s="1" t="s">
        <v>147</v>
      </c>
      <c r="L186" s="1" t="n">
        <v>6.17</v>
      </c>
      <c r="M186" s="2" t="n">
        <f aca="false">L186*(F186+D186)/(E186+C186)</f>
        <v>6.58620494335736</v>
      </c>
    </row>
    <row r="187" customFormat="false" ht="12.8" hidden="false" customHeight="false" outlineLevel="0" collapsed="false">
      <c r="A187" s="1" t="s">
        <v>38</v>
      </c>
      <c r="B187" s="3" t="s">
        <v>220</v>
      </c>
      <c r="C187" s="1" t="n">
        <v>0</v>
      </c>
      <c r="D187" s="1" t="n">
        <v>0</v>
      </c>
      <c r="E187" s="1" t="n">
        <v>1903</v>
      </c>
      <c r="F187" s="1" t="n">
        <v>1878</v>
      </c>
      <c r="G187" s="5" t="n">
        <f aca="false">E187+C187-F187-D187</f>
        <v>25</v>
      </c>
      <c r="H187" s="1" t="s">
        <v>109</v>
      </c>
      <c r="J187" s="1" t="n">
        <v>1</v>
      </c>
      <c r="K187" s="1" t="s">
        <v>221</v>
      </c>
      <c r="L187" s="1" t="n">
        <v>7.9</v>
      </c>
      <c r="M187" s="2" t="n">
        <f aca="false">L187*(F187+D187)/(E187+C187)</f>
        <v>7.79621650026274</v>
      </c>
    </row>
    <row r="188" customFormat="false" ht="12.8" hidden="false" customHeight="false" outlineLevel="0" collapsed="false">
      <c r="A188" s="1" t="s">
        <v>38</v>
      </c>
      <c r="B188" s="1" t="s">
        <v>222</v>
      </c>
      <c r="C188" s="1" t="n">
        <v>0</v>
      </c>
      <c r="D188" s="1" t="n">
        <v>0</v>
      </c>
      <c r="E188" s="1" t="n">
        <v>1903</v>
      </c>
      <c r="F188" s="1" t="n">
        <v>1716</v>
      </c>
      <c r="G188" s="5" t="n">
        <f aca="false">E188+C188-F188-D188</f>
        <v>187</v>
      </c>
      <c r="H188" s="1" t="s">
        <v>109</v>
      </c>
      <c r="I188" s="1" t="n">
        <v>1</v>
      </c>
      <c r="K188" s="1" t="s">
        <v>223</v>
      </c>
      <c r="L188" s="1" t="n">
        <v>7.57</v>
      </c>
      <c r="M188" s="2" t="n">
        <f aca="false">L188*(F188+D188)/(E188+C188)</f>
        <v>6.82612716763006</v>
      </c>
    </row>
    <row r="189" customFormat="false" ht="12.8" hidden="false" customHeight="false" outlineLevel="0" collapsed="false">
      <c r="G189" s="5"/>
    </row>
    <row r="190" customFormat="false" ht="12.8" hidden="false" customHeight="false" outlineLevel="0" collapsed="false">
      <c r="A190" s="3" t="s">
        <v>224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customFormat="false" ht="12.8" hidden="false" customHeight="false" outlineLevel="0" collapsed="false">
      <c r="G191" s="5"/>
    </row>
    <row r="192" customFormat="false" ht="12.8" hidden="false" customHeight="false" outlineLevel="0" collapsed="false">
      <c r="A192" s="1" t="s">
        <v>29</v>
      </c>
      <c r="B192" s="1" t="s">
        <v>225</v>
      </c>
      <c r="C192" s="1" t="n">
        <v>0</v>
      </c>
      <c r="D192" s="1" t="n">
        <v>60</v>
      </c>
      <c r="E192" s="1" t="n">
        <v>1875</v>
      </c>
      <c r="F192" s="1" t="n">
        <v>1743</v>
      </c>
      <c r="G192" s="5" t="n">
        <f aca="false">E192+C192-F192-D192</f>
        <v>72</v>
      </c>
      <c r="H192" s="1" t="s">
        <v>109</v>
      </c>
      <c r="I192" s="1" t="n">
        <v>1</v>
      </c>
      <c r="K192" s="1" t="s">
        <v>45</v>
      </c>
      <c r="L192" s="1" t="n">
        <v>8.09</v>
      </c>
      <c r="M192" s="2" t="n">
        <f aca="false">L192*(F192+D192)/(E192+C192)</f>
        <v>7.779344</v>
      </c>
    </row>
    <row r="193" customFormat="false" ht="12.8" hidden="false" customHeight="false" outlineLevel="0" collapsed="false">
      <c r="A193" s="1" t="s">
        <v>14</v>
      </c>
      <c r="B193" s="1" t="s">
        <v>226</v>
      </c>
      <c r="C193" s="1" t="n">
        <v>60</v>
      </c>
      <c r="D193" s="1" t="n">
        <v>0</v>
      </c>
      <c r="E193" s="1" t="n">
        <v>1893</v>
      </c>
      <c r="F193" s="1" t="n">
        <v>1553</v>
      </c>
      <c r="G193" s="5" t="n">
        <f aca="false">E193+C193-F193-D193</f>
        <v>400</v>
      </c>
      <c r="H193" s="1" t="s">
        <v>109</v>
      </c>
      <c r="I193" s="1" t="n">
        <v>1</v>
      </c>
      <c r="K193" s="1" t="s">
        <v>158</v>
      </c>
      <c r="M193" s="2" t="n">
        <f aca="false">L193*(F193+D193)/(E193+C193)</f>
        <v>0</v>
      </c>
    </row>
    <row r="194" customFormat="false" ht="12.8" hidden="false" customHeight="false" outlineLevel="0" collapsed="false">
      <c r="A194" s="1" t="s">
        <v>14</v>
      </c>
      <c r="B194" s="1" t="s">
        <v>227</v>
      </c>
      <c r="C194" s="1" t="n">
        <v>60</v>
      </c>
      <c r="D194" s="1" t="n">
        <v>0</v>
      </c>
      <c r="E194" s="1" t="n">
        <v>1910</v>
      </c>
      <c r="F194" s="1" t="n">
        <v>1726</v>
      </c>
      <c r="G194" s="5" t="n">
        <f aca="false">E194+C194-F194-D194</f>
        <v>244</v>
      </c>
      <c r="H194" s="1" t="s">
        <v>109</v>
      </c>
      <c r="K194" s="1" t="s">
        <v>156</v>
      </c>
      <c r="M194" s="2" t="n">
        <f aca="false">L194*(F194+D194)/(E194+C194)</f>
        <v>0</v>
      </c>
    </row>
    <row r="195" customFormat="false" ht="12.8" hidden="false" customHeight="false" outlineLevel="0" collapsed="false">
      <c r="A195" s="1" t="s">
        <v>29</v>
      </c>
      <c r="B195" s="1" t="s">
        <v>228</v>
      </c>
      <c r="C195" s="1" t="n">
        <v>0</v>
      </c>
      <c r="D195" s="1" t="n">
        <v>60</v>
      </c>
      <c r="E195" s="1" t="n">
        <v>1889</v>
      </c>
      <c r="F195" s="1" t="n">
        <v>1537</v>
      </c>
      <c r="G195" s="5" t="n">
        <f aca="false">E195+C195-F195-D195</f>
        <v>292</v>
      </c>
      <c r="H195" s="1" t="s">
        <v>109</v>
      </c>
      <c r="I195" s="1" t="n">
        <v>3</v>
      </c>
      <c r="K195" s="1" t="s">
        <v>158</v>
      </c>
      <c r="M195" s="2" t="n">
        <f aca="false">L195*(F195+D195)/(E195+C195)</f>
        <v>0</v>
      </c>
    </row>
    <row r="196" customFormat="false" ht="12.8" hidden="false" customHeight="false" outlineLevel="0" collapsed="false">
      <c r="A196" s="1" t="s">
        <v>29</v>
      </c>
      <c r="B196" s="1" t="s">
        <v>229</v>
      </c>
      <c r="C196" s="1" t="n">
        <v>0</v>
      </c>
      <c r="D196" s="1" t="n">
        <v>60</v>
      </c>
      <c r="E196" s="1" t="n">
        <v>1894</v>
      </c>
      <c r="F196" s="1" t="n">
        <v>1619</v>
      </c>
      <c r="G196" s="5" t="n">
        <f aca="false">E196+C196-F196-D196</f>
        <v>215</v>
      </c>
      <c r="H196" s="1" t="s">
        <v>109</v>
      </c>
      <c r="K196" s="1" t="s">
        <v>18</v>
      </c>
      <c r="M196" s="2" t="n">
        <f aca="false">L196*(F196+D196)/(E196+C196)</f>
        <v>0</v>
      </c>
    </row>
    <row r="197" customFormat="false" ht="12.8" hidden="false" customHeight="false" outlineLevel="0" collapsed="false">
      <c r="A197" s="1" t="s">
        <v>14</v>
      </c>
      <c r="B197" s="1" t="s">
        <v>230</v>
      </c>
      <c r="C197" s="1" t="n">
        <v>60</v>
      </c>
      <c r="D197" s="1" t="n">
        <v>0</v>
      </c>
      <c r="E197" s="1" t="n">
        <v>1905</v>
      </c>
      <c r="F197" s="1" t="n">
        <v>1761</v>
      </c>
      <c r="G197" s="5" t="n">
        <f aca="false">E197+C197-F197-D197</f>
        <v>204</v>
      </c>
      <c r="H197" s="1" t="s">
        <v>109</v>
      </c>
      <c r="K197" s="1" t="s">
        <v>45</v>
      </c>
      <c r="M197" s="2" t="n">
        <f aca="false">L197*(F197+D197)/(E197+C197)</f>
        <v>0</v>
      </c>
    </row>
    <row r="198" customFormat="false" ht="12.8" hidden="false" customHeight="false" outlineLevel="0" collapsed="false">
      <c r="G198" s="5"/>
    </row>
    <row r="199" customFormat="false" ht="12.8" hidden="false" customHeight="false" outlineLevel="0" collapsed="false">
      <c r="A199" s="3" t="s">
        <v>231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customFormat="false" ht="12.8" hidden="false" customHeight="false" outlineLevel="0" collapsed="false">
      <c r="G200" s="5"/>
    </row>
    <row r="201" customFormat="false" ht="12.8" hidden="false" customHeight="false" outlineLevel="0" collapsed="false">
      <c r="A201" s="1" t="s">
        <v>38</v>
      </c>
      <c r="B201" s="1" t="s">
        <v>232</v>
      </c>
      <c r="C201" s="1" t="n">
        <v>0</v>
      </c>
      <c r="D201" s="1" t="n">
        <v>0</v>
      </c>
      <c r="E201" s="1" t="n">
        <v>1909</v>
      </c>
      <c r="F201" s="1" t="n">
        <v>1666</v>
      </c>
      <c r="G201" s="5" t="n">
        <f aca="false">E201+C201-F201-D201</f>
        <v>243</v>
      </c>
      <c r="H201" s="1" t="s">
        <v>109</v>
      </c>
      <c r="K201" s="1" t="s">
        <v>189</v>
      </c>
      <c r="L201" s="1" t="n">
        <v>6.48</v>
      </c>
      <c r="M201" s="2" t="n">
        <f aca="false">L201*(F201+D201)/(E201+C201)</f>
        <v>5.65514929282347</v>
      </c>
    </row>
    <row r="202" customFormat="false" ht="12.8" hidden="false" customHeight="false" outlineLevel="0" collapsed="false">
      <c r="A202" s="1" t="s">
        <v>38</v>
      </c>
      <c r="B202" s="1" t="s">
        <v>233</v>
      </c>
      <c r="C202" s="1" t="n">
        <v>0</v>
      </c>
      <c r="D202" s="1" t="n">
        <v>0</v>
      </c>
      <c r="E202" s="1" t="n">
        <v>1894</v>
      </c>
      <c r="F202" s="1" t="n">
        <v>1731</v>
      </c>
      <c r="G202" s="5" t="n">
        <f aca="false">E202+C202-F202-D202</f>
        <v>163</v>
      </c>
      <c r="H202" s="1" t="s">
        <v>109</v>
      </c>
      <c r="K202" s="1" t="s">
        <v>234</v>
      </c>
      <c r="L202" s="1" t="n">
        <v>6.87</v>
      </c>
      <c r="M202" s="2" t="n">
        <f aca="false">L202*(F202+D202)/(E202+C202)</f>
        <v>6.27875923970433</v>
      </c>
    </row>
    <row r="203" customFormat="false" ht="12.8" hidden="false" customHeight="false" outlineLevel="0" collapsed="false">
      <c r="A203" s="1" t="s">
        <v>38</v>
      </c>
      <c r="B203" s="1" t="s">
        <v>235</v>
      </c>
      <c r="C203" s="1" t="n">
        <v>0</v>
      </c>
      <c r="D203" s="1" t="n">
        <v>0</v>
      </c>
      <c r="E203" s="1" t="n">
        <v>1883</v>
      </c>
      <c r="F203" s="1" t="n">
        <v>1739</v>
      </c>
      <c r="G203" s="5" t="n">
        <f aca="false">E203+C203-F203-D203</f>
        <v>144</v>
      </c>
      <c r="H203" s="1" t="s">
        <v>109</v>
      </c>
      <c r="I203" s="1" t="n">
        <v>2</v>
      </c>
      <c r="J203" s="1" t="n">
        <v>1</v>
      </c>
      <c r="K203" s="1" t="s">
        <v>177</v>
      </c>
      <c r="L203" s="1" t="n">
        <v>9.14</v>
      </c>
      <c r="M203" s="2" t="n">
        <f aca="false">L203*(F203+D203)/(E203+C203)</f>
        <v>8.4410302708444</v>
      </c>
    </row>
    <row r="204" customFormat="false" ht="12.8" hidden="false" customHeight="false" outlineLevel="0" collapsed="false">
      <c r="A204" s="1" t="s">
        <v>38</v>
      </c>
      <c r="B204" s="1" t="s">
        <v>236</v>
      </c>
      <c r="C204" s="1" t="n">
        <v>0</v>
      </c>
      <c r="D204" s="1" t="n">
        <v>0</v>
      </c>
      <c r="E204" s="1" t="n">
        <v>1873</v>
      </c>
      <c r="F204" s="1" t="n">
        <v>1874</v>
      </c>
      <c r="G204" s="5" t="n">
        <f aca="false">E204+C204-F204-D204</f>
        <v>-1</v>
      </c>
      <c r="H204" s="1" t="s">
        <v>142</v>
      </c>
      <c r="K204" s="1" t="s">
        <v>35</v>
      </c>
      <c r="L204" s="1" t="n">
        <v>6.6</v>
      </c>
      <c r="M204" s="2" t="n">
        <f aca="false">L204*(F204+D204)/(E204+C204)</f>
        <v>6.60352375867592</v>
      </c>
    </row>
    <row r="205" customFormat="false" ht="12.8" hidden="false" customHeight="false" outlineLevel="0" collapsed="false">
      <c r="A205" s="1" t="s">
        <v>38</v>
      </c>
      <c r="B205" s="1" t="s">
        <v>237</v>
      </c>
      <c r="C205" s="1" t="n">
        <v>0</v>
      </c>
      <c r="D205" s="1" t="n">
        <v>0</v>
      </c>
      <c r="E205" s="1" t="n">
        <v>1898</v>
      </c>
      <c r="F205" s="1" t="n">
        <v>1818</v>
      </c>
      <c r="G205" s="5" t="n">
        <f aca="false">E205+C205-F205-D205</f>
        <v>80</v>
      </c>
      <c r="H205" s="1" t="s">
        <v>115</v>
      </c>
      <c r="K205" s="1" t="s">
        <v>69</v>
      </c>
      <c r="L205" s="1" t="n">
        <v>7.34</v>
      </c>
      <c r="M205" s="2" t="n">
        <f aca="false">L205*(F205+D205)/(E205+C205)</f>
        <v>7.03062170706006</v>
      </c>
    </row>
    <row r="206" customFormat="false" ht="12.8" hidden="false" customHeight="false" outlineLevel="0" collapsed="false">
      <c r="A206" s="1" t="s">
        <v>38</v>
      </c>
      <c r="B206" s="1" t="s">
        <v>238</v>
      </c>
      <c r="C206" s="1" t="n">
        <v>0</v>
      </c>
      <c r="D206" s="1" t="n">
        <v>0</v>
      </c>
      <c r="E206" s="1" t="n">
        <v>1892</v>
      </c>
      <c r="F206" s="1" t="n">
        <v>1808</v>
      </c>
      <c r="G206" s="5" t="n">
        <f aca="false">E206+C206-F206-D206</f>
        <v>84</v>
      </c>
      <c r="H206" s="1" t="s">
        <v>117</v>
      </c>
      <c r="I206" s="1" t="n">
        <v>1</v>
      </c>
      <c r="J206" s="1" t="n">
        <v>1</v>
      </c>
      <c r="K206" s="1" t="s">
        <v>239</v>
      </c>
      <c r="L206" s="1" t="n">
        <v>8.18</v>
      </c>
      <c r="M206" s="2" t="n">
        <f aca="false">L206*(F206+D206)/(E206+C206)</f>
        <v>7.81682875264271</v>
      </c>
    </row>
    <row r="207" customFormat="false" ht="12.8" hidden="false" customHeight="false" outlineLevel="0" collapsed="false">
      <c r="A207" s="1" t="s">
        <v>29</v>
      </c>
      <c r="B207" s="1" t="s">
        <v>240</v>
      </c>
      <c r="C207" s="1" t="n">
        <v>0</v>
      </c>
      <c r="D207" s="1" t="n">
        <v>60</v>
      </c>
      <c r="E207" s="1" t="n">
        <v>1921</v>
      </c>
      <c r="F207" s="1" t="n">
        <v>2021</v>
      </c>
      <c r="G207" s="5" t="n">
        <f aca="false">E207+C207-F207-D207</f>
        <v>-160</v>
      </c>
      <c r="H207" s="1" t="s">
        <v>119</v>
      </c>
      <c r="K207" s="1" t="s">
        <v>84</v>
      </c>
      <c r="L207" s="1" t="n">
        <v>6.1</v>
      </c>
      <c r="M207" s="2" t="n">
        <f aca="false">L207*(F207+D207)/(E207+C207)</f>
        <v>6.60806871421135</v>
      </c>
    </row>
    <row r="208" customFormat="false" ht="12.8" hidden="false" customHeight="false" outlineLevel="0" collapsed="false">
      <c r="G208" s="5"/>
    </row>
    <row r="209" customFormat="false" ht="12.8" hidden="false" customHeight="false" outlineLevel="0" collapsed="false">
      <c r="A209" s="3" t="s">
        <v>241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customFormat="false" ht="12.8" hidden="false" customHeight="false" outlineLevel="0" collapsed="false">
      <c r="G210" s="5"/>
    </row>
    <row r="211" customFormat="false" ht="12.8" hidden="false" customHeight="false" outlineLevel="0" collapsed="false">
      <c r="A211" s="1" t="s">
        <v>14</v>
      </c>
      <c r="B211" s="1" t="s">
        <v>242</v>
      </c>
      <c r="C211" s="1" t="n">
        <v>60</v>
      </c>
      <c r="D211" s="1" t="n">
        <v>0</v>
      </c>
      <c r="E211" s="1" t="n">
        <v>1924</v>
      </c>
      <c r="F211" s="1" t="n">
        <v>957</v>
      </c>
      <c r="G211" s="5" t="n">
        <f aca="false">E211+C211-F211-D211</f>
        <v>1027</v>
      </c>
      <c r="H211" s="1" t="s">
        <v>109</v>
      </c>
      <c r="I211" s="1" t="n">
        <v>4</v>
      </c>
      <c r="K211" s="1" t="s">
        <v>101</v>
      </c>
      <c r="M211" s="2" t="n">
        <f aca="false">L211*(F211+D211)/(E211+C211)</f>
        <v>0</v>
      </c>
    </row>
    <row r="212" customFormat="false" ht="12.8" hidden="false" customHeight="false" outlineLevel="0" collapsed="false">
      <c r="A212" s="1" t="s">
        <v>29</v>
      </c>
      <c r="B212" s="1" t="s">
        <v>243</v>
      </c>
      <c r="C212" s="1" t="n">
        <v>0</v>
      </c>
      <c r="D212" s="1" t="n">
        <v>60</v>
      </c>
      <c r="E212" s="1" t="n">
        <v>1924</v>
      </c>
      <c r="F212" s="1" t="n">
        <v>1301</v>
      </c>
      <c r="G212" s="5" t="n">
        <f aca="false">E212+C212-F212-D212</f>
        <v>563</v>
      </c>
      <c r="H212" s="1" t="s">
        <v>109</v>
      </c>
      <c r="I212" s="1" t="n">
        <v>1</v>
      </c>
      <c r="K212" s="1" t="s">
        <v>244</v>
      </c>
      <c r="M212" s="2" t="n">
        <f aca="false">L212*(F212+D212)/(E212+C212)</f>
        <v>0</v>
      </c>
    </row>
    <row r="213" customFormat="false" ht="12.8" hidden="false" customHeight="false" outlineLevel="0" collapsed="false">
      <c r="A213" s="1" t="s">
        <v>14</v>
      </c>
      <c r="B213" s="1" t="s">
        <v>245</v>
      </c>
      <c r="C213" s="1" t="n">
        <v>60</v>
      </c>
      <c r="D213" s="1" t="n">
        <v>0</v>
      </c>
      <c r="E213" s="1" t="n">
        <v>1928</v>
      </c>
      <c r="F213" s="1" t="n">
        <v>1417</v>
      </c>
      <c r="G213" s="5" t="n">
        <f aca="false">E213+C213-F213-D213</f>
        <v>571</v>
      </c>
      <c r="H213" s="1" t="s">
        <v>109</v>
      </c>
      <c r="I213" s="1" t="n">
        <v>2</v>
      </c>
      <c r="K213" s="1" t="s">
        <v>122</v>
      </c>
      <c r="M213" s="2" t="n">
        <f aca="false">L213*(F213+D213)/(E213+C213)</f>
        <v>0</v>
      </c>
    </row>
    <row r="214" customFormat="false" ht="12.8" hidden="false" customHeight="false" outlineLevel="0" collapsed="false">
      <c r="G214" s="5"/>
    </row>
    <row r="215" customFormat="false" ht="12.8" hidden="false" customHeight="false" outlineLevel="0" collapsed="false">
      <c r="A215" s="3" t="s">
        <v>14</v>
      </c>
      <c r="B215" s="3" t="s">
        <v>246</v>
      </c>
      <c r="C215" s="3" t="n">
        <v>60</v>
      </c>
      <c r="D215" s="3" t="n">
        <v>0</v>
      </c>
      <c r="E215" s="3" t="n">
        <v>1930</v>
      </c>
      <c r="F215" s="3" t="n">
        <v>1691</v>
      </c>
      <c r="G215" s="5" t="n">
        <f aca="false">E215+C215-F215-D215</f>
        <v>299</v>
      </c>
      <c r="H215" s="3" t="s">
        <v>109</v>
      </c>
      <c r="I215" s="3" t="n">
        <v>2</v>
      </c>
      <c r="J215" s="3"/>
      <c r="K215" s="3" t="s">
        <v>177</v>
      </c>
      <c r="L215" s="3"/>
      <c r="M215" s="2" t="n">
        <f aca="false">L215*(F215+D215)/(E215+C215)</f>
        <v>0</v>
      </c>
    </row>
    <row r="216" customFormat="false" ht="12.8" hidden="false" customHeight="false" outlineLevel="0" collapsed="false">
      <c r="A216" s="1" t="s">
        <v>29</v>
      </c>
      <c r="B216" s="1" t="s">
        <v>247</v>
      </c>
      <c r="C216" s="1" t="n">
        <v>0</v>
      </c>
      <c r="D216" s="1" t="n">
        <v>60</v>
      </c>
      <c r="E216" s="1" t="n">
        <v>1924</v>
      </c>
      <c r="F216" s="1" t="n">
        <v>1401</v>
      </c>
      <c r="G216" s="5" t="n">
        <f aca="false">E216+C216-F216-D216</f>
        <v>463</v>
      </c>
      <c r="H216" s="1" t="s">
        <v>109</v>
      </c>
      <c r="I216" s="1" t="n">
        <v>2</v>
      </c>
      <c r="J216" s="1" t="n">
        <v>1</v>
      </c>
      <c r="K216" s="1" t="s">
        <v>122</v>
      </c>
      <c r="L216" s="1" t="n">
        <v>10</v>
      </c>
      <c r="M216" s="2" t="n">
        <f aca="false">L216*(F216+D216)/(E216+C216)</f>
        <v>7.59355509355509</v>
      </c>
    </row>
    <row r="217" customFormat="false" ht="12.8" hidden="false" customHeight="false" outlineLevel="0" collapsed="false">
      <c r="A217" s="1" t="s">
        <v>14</v>
      </c>
      <c r="B217" s="1" t="s">
        <v>248</v>
      </c>
      <c r="C217" s="1" t="n">
        <v>60</v>
      </c>
      <c r="D217" s="1" t="n">
        <v>0</v>
      </c>
      <c r="E217" s="1" t="n">
        <v>1977</v>
      </c>
      <c r="F217" s="1" t="n">
        <v>1281</v>
      </c>
      <c r="G217" s="5" t="n">
        <f aca="false">E217+C217-F217-D217</f>
        <v>756</v>
      </c>
      <c r="H217" s="1" t="s">
        <v>109</v>
      </c>
      <c r="I217" s="1" t="n">
        <v>3</v>
      </c>
      <c r="J217" s="1" t="n">
        <v>1</v>
      </c>
      <c r="K217" s="1" t="s">
        <v>244</v>
      </c>
      <c r="L217" s="1" t="n">
        <v>10</v>
      </c>
      <c r="M217" s="2" t="n">
        <f aca="false">L217*(F217+D217)/(E217+C217)</f>
        <v>6.28865979381443</v>
      </c>
    </row>
    <row r="218" customFormat="false" ht="12.8" hidden="false" customHeight="false" outlineLevel="0" collapsed="false">
      <c r="A218" s="1" t="s">
        <v>29</v>
      </c>
      <c r="B218" s="1" t="s">
        <v>249</v>
      </c>
      <c r="C218" s="1" t="n">
        <v>0</v>
      </c>
      <c r="D218" s="1" t="n">
        <v>60</v>
      </c>
      <c r="E218" s="1" t="n">
        <v>1978</v>
      </c>
      <c r="F218" s="1" t="n">
        <v>1628</v>
      </c>
      <c r="G218" s="5" t="n">
        <f aca="false">E218+C218-F218-D218</f>
        <v>290</v>
      </c>
      <c r="H218" s="1" t="s">
        <v>109</v>
      </c>
      <c r="J218" s="1" t="n">
        <v>1</v>
      </c>
      <c r="K218" s="1" t="s">
        <v>177</v>
      </c>
      <c r="L218" s="1" t="n">
        <v>7.7</v>
      </c>
      <c r="M218" s="2" t="n">
        <f aca="false">L218*(F218+D218)/(E218+C218)</f>
        <v>6.57108190091001</v>
      </c>
    </row>
    <row r="219" customFormat="false" ht="12.8" hidden="false" customHeight="false" outlineLevel="0" collapsed="false">
      <c r="A219" s="1" t="s">
        <v>29</v>
      </c>
      <c r="B219" s="1" t="s">
        <v>250</v>
      </c>
      <c r="C219" s="1" t="n">
        <v>0</v>
      </c>
      <c r="D219" s="1" t="n">
        <v>60</v>
      </c>
      <c r="E219" s="1" t="n">
        <v>1986</v>
      </c>
      <c r="F219" s="1" t="n">
        <v>1017</v>
      </c>
      <c r="G219" s="5" t="n">
        <f aca="false">E219+C219-F219-D219</f>
        <v>909</v>
      </c>
      <c r="H219" s="1" t="s">
        <v>109</v>
      </c>
      <c r="I219" s="1" t="n">
        <v>1</v>
      </c>
      <c r="K219" s="1" t="s">
        <v>101</v>
      </c>
      <c r="L219" s="1" t="n">
        <v>8</v>
      </c>
      <c r="M219" s="2" t="n">
        <f aca="false">L219*(F219+D219)/(E219+C219)</f>
        <v>4.33836858006042</v>
      </c>
    </row>
    <row r="220" customFormat="false" ht="12.8" hidden="false" customHeight="false" outlineLevel="0" collapsed="false">
      <c r="A220" s="3" t="s">
        <v>14</v>
      </c>
      <c r="B220" s="3" t="s">
        <v>251</v>
      </c>
      <c r="C220" s="3" t="n">
        <v>60</v>
      </c>
      <c r="D220" s="3" t="n">
        <v>0</v>
      </c>
      <c r="E220" s="3" t="n">
        <v>1986</v>
      </c>
      <c r="F220" s="3" t="n">
        <v>1880</v>
      </c>
      <c r="G220" s="5" t="n">
        <f aca="false">E220+C220-F220-D220</f>
        <v>166</v>
      </c>
      <c r="H220" s="3" t="s">
        <v>109</v>
      </c>
      <c r="I220" s="3"/>
      <c r="J220" s="3"/>
      <c r="K220" s="3" t="s">
        <v>252</v>
      </c>
      <c r="L220" s="3" t="n">
        <v>6.73</v>
      </c>
      <c r="M220" s="2" t="n">
        <f aca="false">L220*(F220+D220)/(E220+C220)</f>
        <v>6.18396871945259</v>
      </c>
    </row>
    <row r="221" customFormat="false" ht="12.8" hidden="false" customHeight="false" outlineLevel="0" collapsed="false">
      <c r="G221" s="5"/>
    </row>
    <row r="222" customFormat="false" ht="12.8" hidden="false" customHeight="false" outlineLevel="0" collapsed="false">
      <c r="A222" s="3" t="s">
        <v>253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customFormat="false" ht="12.8" hidden="false" customHeight="false" outlineLevel="0" collapsed="false">
      <c r="G223" s="5"/>
    </row>
    <row r="224" customFormat="false" ht="12.8" hidden="false" customHeight="false" outlineLevel="0" collapsed="false">
      <c r="A224" s="1" t="s">
        <v>38</v>
      </c>
      <c r="B224" s="1" t="s">
        <v>254</v>
      </c>
      <c r="C224" s="1" t="n">
        <v>0</v>
      </c>
      <c r="D224" s="1" t="n">
        <v>0</v>
      </c>
      <c r="E224" s="1" t="n">
        <v>1930</v>
      </c>
      <c r="F224" s="1" t="n">
        <v>1922</v>
      </c>
      <c r="G224" s="5" t="n">
        <f aca="false">E224+C224-F224-D224</f>
        <v>8</v>
      </c>
      <c r="H224" s="1" t="s">
        <v>109</v>
      </c>
      <c r="J224" s="1" t="n">
        <v>1</v>
      </c>
      <c r="K224" s="1" t="s">
        <v>255</v>
      </c>
      <c r="M224" s="2" t="n">
        <f aca="false">L224*(F224+D224)/(E224+C224)</f>
        <v>0</v>
      </c>
    </row>
    <row r="225" customFormat="false" ht="12.8" hidden="false" customHeight="false" outlineLevel="0" collapsed="false">
      <c r="A225" s="1" t="s">
        <v>29</v>
      </c>
      <c r="B225" s="1" t="s">
        <v>256</v>
      </c>
      <c r="C225" s="1" t="n">
        <v>0</v>
      </c>
      <c r="D225" s="1" t="n">
        <v>60</v>
      </c>
      <c r="E225" s="1" t="n">
        <v>1929</v>
      </c>
      <c r="F225" s="1" t="n">
        <v>1717</v>
      </c>
      <c r="G225" s="5" t="n">
        <f aca="false">E225+C225-F225-D225</f>
        <v>152</v>
      </c>
      <c r="H225" s="1" t="s">
        <v>109</v>
      </c>
      <c r="I225" s="1" t="n">
        <v>1</v>
      </c>
      <c r="K225" s="1" t="s">
        <v>112</v>
      </c>
      <c r="M225" s="2" t="n">
        <f aca="false">L225*(F225+D225)/(E225+C225)</f>
        <v>0</v>
      </c>
    </row>
    <row r="226" customFormat="false" ht="12.8" hidden="false" customHeight="false" outlineLevel="0" collapsed="false">
      <c r="A226" s="1" t="s">
        <v>38</v>
      </c>
      <c r="B226" s="1" t="s">
        <v>257</v>
      </c>
      <c r="C226" s="1" t="n">
        <v>0</v>
      </c>
      <c r="D226" s="1" t="n">
        <v>0</v>
      </c>
      <c r="E226" s="1" t="n">
        <v>1946</v>
      </c>
      <c r="F226" s="1" t="n">
        <v>1535</v>
      </c>
      <c r="G226" s="5" t="n">
        <f aca="false">E226+C226-F226-D226</f>
        <v>411</v>
      </c>
      <c r="H226" s="1" t="s">
        <v>109</v>
      </c>
      <c r="I226" s="1" t="n">
        <v>1</v>
      </c>
      <c r="K226" s="1" t="s">
        <v>258</v>
      </c>
      <c r="M226" s="2" t="n">
        <f aca="false">L226*(F226+D226)/(E226+C226)</f>
        <v>0</v>
      </c>
    </row>
    <row r="227" customFormat="false" ht="12.8" hidden="false" customHeight="false" outlineLevel="0" collapsed="false">
      <c r="A227" s="1" t="s">
        <v>38</v>
      </c>
      <c r="B227" s="1" t="s">
        <v>259</v>
      </c>
      <c r="C227" s="1" t="n">
        <v>0</v>
      </c>
      <c r="D227" s="1" t="n">
        <v>0</v>
      </c>
      <c r="E227" s="1" t="n">
        <v>1954</v>
      </c>
      <c r="F227" s="1" t="n">
        <v>1964</v>
      </c>
      <c r="G227" s="5" t="n">
        <f aca="false">E227+C227-F227-D227</f>
        <v>-10</v>
      </c>
      <c r="H227" s="1" t="s">
        <v>117</v>
      </c>
      <c r="K227" s="1" t="s">
        <v>260</v>
      </c>
      <c r="M227" s="2" t="n">
        <f aca="false">L227*(F227+D227)/(E227+C227)</f>
        <v>0</v>
      </c>
    </row>
    <row r="228" customFormat="false" ht="12.8" hidden="false" customHeight="false" outlineLevel="0" collapsed="false">
      <c r="G228" s="5"/>
    </row>
    <row r="229" customFormat="false" ht="12.8" hidden="false" customHeight="false" outlineLevel="0" collapsed="false">
      <c r="A229" s="3" t="s">
        <v>261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customFormat="false" ht="12.8" hidden="false" customHeight="false" outlineLevel="0" collapsed="false">
      <c r="G230" s="5"/>
    </row>
    <row r="231" customFormat="false" ht="12.8" hidden="false" customHeight="false" outlineLevel="0" collapsed="false">
      <c r="A231" s="1" t="s">
        <v>38</v>
      </c>
      <c r="B231" s="1" t="s">
        <v>262</v>
      </c>
      <c r="C231" s="1" t="n">
        <v>0</v>
      </c>
      <c r="D231" s="1" t="n">
        <v>0</v>
      </c>
      <c r="E231" s="1" t="n">
        <v>1969</v>
      </c>
      <c r="F231" s="1" t="n">
        <v>2044</v>
      </c>
      <c r="G231" s="5" t="n">
        <f aca="false">E231+C231-F231-D231</f>
        <v>-75</v>
      </c>
      <c r="H231" s="1" t="s">
        <v>109</v>
      </c>
      <c r="I231" s="1" t="n">
        <v>3</v>
      </c>
      <c r="K231" s="1" t="s">
        <v>64</v>
      </c>
      <c r="L231" s="1" t="n">
        <v>9.83</v>
      </c>
      <c r="M231" s="2" t="n">
        <f aca="false">L231*(F231+D231)/(E231+C231)</f>
        <v>10.2044286439817</v>
      </c>
    </row>
    <row r="232" customFormat="false" ht="12.8" hidden="false" customHeight="false" outlineLevel="0" collapsed="false">
      <c r="A232" s="1" t="s">
        <v>38</v>
      </c>
      <c r="B232" s="3" t="s">
        <v>263</v>
      </c>
      <c r="C232" s="1" t="n">
        <v>0</v>
      </c>
      <c r="D232" s="1" t="n">
        <v>0</v>
      </c>
      <c r="E232" s="1" t="n">
        <v>1975</v>
      </c>
      <c r="F232" s="1" t="n">
        <v>1708</v>
      </c>
      <c r="G232" s="5" t="n">
        <f aca="false">E232+C232-F232-D232</f>
        <v>267</v>
      </c>
      <c r="H232" s="1" t="s">
        <v>109</v>
      </c>
      <c r="I232" s="1" t="n">
        <v>1</v>
      </c>
      <c r="K232" s="1" t="s">
        <v>264</v>
      </c>
      <c r="L232" s="1" t="n">
        <v>7.46</v>
      </c>
      <c r="M232" s="2" t="n">
        <f aca="false">L232*(F232+D232)/(E232+C232)</f>
        <v>6.4514835443038</v>
      </c>
    </row>
    <row r="233" customFormat="false" ht="12.8" hidden="false" customHeight="false" outlineLevel="0" collapsed="false">
      <c r="A233" s="1" t="s">
        <v>38</v>
      </c>
      <c r="B233" s="1" t="s">
        <v>265</v>
      </c>
      <c r="C233" s="1" t="n">
        <v>0</v>
      </c>
      <c r="D233" s="1" t="n">
        <v>0</v>
      </c>
      <c r="E233" s="1" t="n">
        <v>1986</v>
      </c>
      <c r="F233" s="1" t="n">
        <v>1802</v>
      </c>
      <c r="G233" s="5" t="n">
        <f aca="false">E233+C233-F233-D233</f>
        <v>184</v>
      </c>
      <c r="H233" s="1" t="s">
        <v>109</v>
      </c>
      <c r="K233" s="1" t="s">
        <v>140</v>
      </c>
      <c r="L233" s="1" t="n">
        <v>6.96</v>
      </c>
      <c r="M233" s="2" t="n">
        <f aca="false">L233*(F233+D233)/(E233+C233)</f>
        <v>6.31516616314199</v>
      </c>
    </row>
    <row r="234" customFormat="false" ht="12.8" hidden="false" customHeight="false" outlineLevel="0" collapsed="false">
      <c r="A234" s="1" t="s">
        <v>38</v>
      </c>
      <c r="B234" s="1" t="s">
        <v>266</v>
      </c>
      <c r="C234" s="1" t="n">
        <v>0</v>
      </c>
      <c r="D234" s="1" t="n">
        <v>0</v>
      </c>
      <c r="E234" s="1" t="n">
        <v>1971</v>
      </c>
      <c r="F234" s="1" t="n">
        <v>1953</v>
      </c>
      <c r="G234" s="5" t="n">
        <f aca="false">E234+C234-F234-D234</f>
        <v>18</v>
      </c>
      <c r="H234" s="1" t="s">
        <v>142</v>
      </c>
      <c r="K234" s="1" t="s">
        <v>267</v>
      </c>
      <c r="L234" s="1" t="n">
        <v>6.66</v>
      </c>
      <c r="M234" s="2" t="n">
        <f aca="false">L234*(F234+D234)/(E234+C234)</f>
        <v>6.59917808219178</v>
      </c>
    </row>
    <row r="235" customFormat="false" ht="12.8" hidden="false" customHeight="false" outlineLevel="0" collapsed="false">
      <c r="A235" s="3"/>
      <c r="B235" s="3"/>
      <c r="C235" s="3"/>
      <c r="D235" s="3"/>
      <c r="E235" s="3"/>
      <c r="F235" s="3"/>
      <c r="G235" s="5"/>
      <c r="H235" s="3"/>
      <c r="I235" s="3"/>
      <c r="J235" s="3"/>
      <c r="K235" s="3"/>
      <c r="L235" s="3"/>
    </row>
    <row r="236" customFormat="false" ht="12.8" hidden="false" customHeight="false" outlineLevel="0" collapsed="false">
      <c r="A236" s="3" t="s">
        <v>268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customFormat="false" ht="12.8" hidden="false" customHeight="false" outlineLevel="0" collapsed="false">
      <c r="G237" s="5"/>
    </row>
    <row r="238" customFormat="false" ht="12.8" hidden="false" customHeight="false" outlineLevel="0" collapsed="false">
      <c r="A238" s="1" t="s">
        <v>14</v>
      </c>
      <c r="B238" s="1" t="s">
        <v>269</v>
      </c>
      <c r="C238" s="1" t="n">
        <v>60</v>
      </c>
      <c r="D238" s="1" t="n">
        <v>0</v>
      </c>
      <c r="E238" s="1" t="n">
        <v>1959</v>
      </c>
      <c r="F238" s="1" t="n">
        <v>1773</v>
      </c>
      <c r="G238" s="5" t="n">
        <f aca="false">E238+C238-F238-D238</f>
        <v>246</v>
      </c>
      <c r="H238" s="1" t="s">
        <v>109</v>
      </c>
      <c r="K238" s="1" t="s">
        <v>270</v>
      </c>
      <c r="L238" s="1" t="n">
        <v>7.2</v>
      </c>
      <c r="M238" s="2" t="n">
        <f aca="false">L238*(F238+D238)/(E238+C238)</f>
        <v>6.32273402674591</v>
      </c>
    </row>
    <row r="239" customFormat="false" ht="12.8" hidden="false" customHeight="false" outlineLevel="0" collapsed="false">
      <c r="A239" s="1" t="s">
        <v>14</v>
      </c>
      <c r="B239" s="3" t="s">
        <v>271</v>
      </c>
      <c r="C239" s="1" t="n">
        <v>60</v>
      </c>
      <c r="D239" s="1" t="n">
        <v>0</v>
      </c>
      <c r="E239" s="1" t="n">
        <v>1945</v>
      </c>
      <c r="F239" s="1" t="n">
        <v>1813</v>
      </c>
      <c r="G239" s="5" t="n">
        <f aca="false">E239+C239-F239-D239</f>
        <v>192</v>
      </c>
      <c r="H239" s="1" t="s">
        <v>109</v>
      </c>
      <c r="K239" s="1" t="s">
        <v>156</v>
      </c>
      <c r="L239" s="1" t="n">
        <v>6.8</v>
      </c>
      <c r="M239" s="2" t="n">
        <f aca="false">L239*(F239+D239)/(E239+C239)</f>
        <v>6.14882793017456</v>
      </c>
    </row>
    <row r="240" customFormat="false" ht="12.8" hidden="false" customHeight="false" outlineLevel="0" collapsed="false">
      <c r="A240" s="1" t="s">
        <v>29</v>
      </c>
      <c r="B240" s="1" t="s">
        <v>272</v>
      </c>
      <c r="C240" s="1" t="n">
        <v>0</v>
      </c>
      <c r="D240" s="1" t="n">
        <v>60</v>
      </c>
      <c r="E240" s="1" t="n">
        <v>1980</v>
      </c>
      <c r="F240" s="1" t="n">
        <v>1796</v>
      </c>
      <c r="G240" s="5" t="n">
        <f aca="false">E240+C240-F240-D240</f>
        <v>124</v>
      </c>
      <c r="H240" s="1" t="s">
        <v>109</v>
      </c>
      <c r="I240" s="1" t="n">
        <v>1</v>
      </c>
      <c r="K240" s="1" t="s">
        <v>156</v>
      </c>
      <c r="L240" s="1" t="n">
        <v>7.3</v>
      </c>
      <c r="M240" s="2" t="n">
        <f aca="false">L240*(F240+D240)/(E240+C240)</f>
        <v>6.84282828282828</v>
      </c>
    </row>
    <row r="241" customFormat="false" ht="12.8" hidden="false" customHeight="false" outlineLevel="0" collapsed="false">
      <c r="A241" s="1" t="s">
        <v>29</v>
      </c>
      <c r="B241" s="1" t="s">
        <v>273</v>
      </c>
      <c r="C241" s="1" t="n">
        <v>0</v>
      </c>
      <c r="D241" s="1" t="n">
        <v>60</v>
      </c>
      <c r="E241" s="1" t="n">
        <v>2003</v>
      </c>
      <c r="F241" s="1" t="n">
        <v>1316</v>
      </c>
      <c r="G241" s="5" t="n">
        <f aca="false">E241+C241-F241-D241</f>
        <v>627</v>
      </c>
      <c r="H241" s="1" t="s">
        <v>109</v>
      </c>
      <c r="I241" s="1" t="n">
        <v>4</v>
      </c>
      <c r="K241" s="1" t="s">
        <v>28</v>
      </c>
      <c r="L241" s="1" t="n">
        <v>10</v>
      </c>
      <c r="M241" s="2" t="n">
        <f aca="false">L241*(F241+D241)/(E241+C241)</f>
        <v>6.86969545681478</v>
      </c>
    </row>
    <row r="242" customFormat="false" ht="12.8" hidden="false" customHeight="false" outlineLevel="0" collapsed="false">
      <c r="A242" s="1" t="s">
        <v>14</v>
      </c>
      <c r="B242" s="1" t="s">
        <v>274</v>
      </c>
      <c r="C242" s="1" t="n">
        <v>60</v>
      </c>
      <c r="D242" s="1" t="n">
        <v>0</v>
      </c>
      <c r="E242" s="1" t="n">
        <v>2005</v>
      </c>
      <c r="F242" s="1" t="n">
        <v>1346</v>
      </c>
      <c r="G242" s="5" t="n">
        <f aca="false">E242+C242-F242-D242</f>
        <v>719</v>
      </c>
      <c r="H242" s="1" t="s">
        <v>109</v>
      </c>
      <c r="I242" s="1" t="n">
        <v>1</v>
      </c>
      <c r="K242" s="1" t="s">
        <v>26</v>
      </c>
      <c r="L242" s="1" t="n">
        <v>8</v>
      </c>
      <c r="M242" s="2" t="n">
        <f aca="false">L242*(F242+D242)/(E242+C242)</f>
        <v>5.21452784503632</v>
      </c>
    </row>
    <row r="243" customFormat="false" ht="12.8" hidden="false" customHeight="false" outlineLevel="0" collapsed="false">
      <c r="A243" s="1" t="s">
        <v>29</v>
      </c>
      <c r="B243" s="1" t="s">
        <v>275</v>
      </c>
      <c r="C243" s="1" t="n">
        <v>0</v>
      </c>
      <c r="D243" s="1" t="n">
        <v>60</v>
      </c>
      <c r="E243" s="1" t="n">
        <v>2006</v>
      </c>
      <c r="F243" s="1" t="n">
        <v>1827</v>
      </c>
      <c r="G243" s="5" t="n">
        <f aca="false">E243+C243-F243-D243</f>
        <v>119</v>
      </c>
      <c r="H243" s="1" t="s">
        <v>109</v>
      </c>
      <c r="I243" s="1" t="n">
        <v>1</v>
      </c>
      <c r="K243" s="1" t="s">
        <v>270</v>
      </c>
      <c r="L243" s="1" t="n">
        <v>8.63</v>
      </c>
      <c r="M243" s="2" t="n">
        <f aca="false">L243*(F243+D243)/(E243+C243)</f>
        <v>8.11805084745763</v>
      </c>
    </row>
    <row r="244" customFormat="false" ht="12.8" hidden="false" customHeight="false" outlineLevel="0" collapsed="false">
      <c r="A244" s="1" t="s">
        <v>14</v>
      </c>
      <c r="B244" s="1" t="s">
        <v>276</v>
      </c>
      <c r="C244" s="1" t="n">
        <v>60</v>
      </c>
      <c r="D244" s="1" t="n">
        <v>0</v>
      </c>
      <c r="E244" s="1" t="n">
        <v>1982</v>
      </c>
      <c r="F244" s="1" t="n">
        <v>1308</v>
      </c>
      <c r="G244" s="5" t="n">
        <f aca="false">E244+C244-F244-D244</f>
        <v>734</v>
      </c>
      <c r="H244" s="1" t="s">
        <v>109</v>
      </c>
      <c r="I244" s="1" t="n">
        <v>3</v>
      </c>
      <c r="K244" s="1" t="s">
        <v>28</v>
      </c>
      <c r="L244" s="1" t="n">
        <v>9.3</v>
      </c>
      <c r="M244" s="2" t="n">
        <f aca="false">L244*(F244+D244)/(E244+C244)</f>
        <v>5.95710088148874</v>
      </c>
    </row>
    <row r="245" customFormat="false" ht="12.8" hidden="false" customHeight="false" outlineLevel="0" collapsed="false">
      <c r="A245" s="1" t="s">
        <v>29</v>
      </c>
      <c r="B245" s="1" t="s">
        <v>277</v>
      </c>
      <c r="C245" s="1" t="n">
        <v>0</v>
      </c>
      <c r="D245" s="1" t="n">
        <v>60</v>
      </c>
      <c r="E245" s="1" t="n">
        <v>1983</v>
      </c>
      <c r="F245" s="1" t="n">
        <v>1342</v>
      </c>
      <c r="G245" s="5" t="n">
        <f aca="false">E245+C245-F245-D245</f>
        <v>581</v>
      </c>
      <c r="H245" s="1" t="s">
        <v>109</v>
      </c>
      <c r="I245" s="1" t="n">
        <v>1</v>
      </c>
      <c r="K245" s="1" t="s">
        <v>26</v>
      </c>
      <c r="L245" s="1" t="n">
        <v>7.1</v>
      </c>
      <c r="M245" s="2" t="n">
        <f aca="false">L245*(F245+D245)/(E245+C245)</f>
        <v>5.01976802824004</v>
      </c>
    </row>
    <row r="246" customFormat="false" ht="12.8" hidden="false" customHeight="false" outlineLevel="0" collapsed="false">
      <c r="G246" s="5"/>
    </row>
    <row r="247" customFormat="false" ht="12.8" hidden="false" customHeight="false" outlineLevel="0" collapsed="false">
      <c r="A247" s="3" t="s">
        <v>278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customFormat="false" ht="12.8" hidden="false" customHeight="false" outlineLevel="0" collapsed="false">
      <c r="G248" s="5"/>
    </row>
    <row r="249" customFormat="false" ht="12.8" hidden="false" customHeight="false" outlineLevel="0" collapsed="false">
      <c r="A249" s="1" t="s">
        <v>14</v>
      </c>
      <c r="B249" s="1" t="s">
        <v>279</v>
      </c>
      <c r="C249" s="1" t="n">
        <v>60</v>
      </c>
      <c r="D249" s="1" t="n">
        <v>0</v>
      </c>
      <c r="E249" s="1" t="n">
        <v>1933</v>
      </c>
      <c r="F249" s="1" t="n">
        <v>1924</v>
      </c>
      <c r="G249" s="5" t="n">
        <f aca="false">E249+C249-F249-D249</f>
        <v>69</v>
      </c>
      <c r="H249" s="1" t="s">
        <v>117</v>
      </c>
      <c r="I249" s="1" t="n">
        <v>3</v>
      </c>
      <c r="K249" s="1" t="s">
        <v>252</v>
      </c>
      <c r="L249" s="1" t="n">
        <v>10</v>
      </c>
      <c r="M249" s="2" t="n">
        <f aca="false">L249*(F249+D249)/(E249+C249)</f>
        <v>9.65378825890617</v>
      </c>
    </row>
    <row r="250" customFormat="false" ht="12.8" hidden="false" customHeight="false" outlineLevel="0" collapsed="false">
      <c r="A250" s="1" t="s">
        <v>14</v>
      </c>
      <c r="B250" s="1" t="s">
        <v>280</v>
      </c>
      <c r="C250" s="1" t="n">
        <v>60</v>
      </c>
      <c r="D250" s="1" t="n">
        <v>0</v>
      </c>
      <c r="E250" s="1" t="n">
        <v>1959</v>
      </c>
      <c r="F250" s="1" t="n">
        <v>2000</v>
      </c>
      <c r="G250" s="5" t="n">
        <f aca="false">E250+C250-F250-D250</f>
        <v>19</v>
      </c>
      <c r="H250" s="1" t="s">
        <v>119</v>
      </c>
      <c r="K250" s="1" t="s">
        <v>80</v>
      </c>
      <c r="L250" s="1" t="n">
        <v>6.8</v>
      </c>
      <c r="M250" s="2" t="n">
        <f aca="false">L250*(F250+D250)/(E250+C250)</f>
        <v>6.73600792471521</v>
      </c>
    </row>
    <row r="251" customFormat="false" ht="12.8" hidden="false" customHeight="false" outlineLevel="0" collapsed="false">
      <c r="G251" s="5"/>
    </row>
    <row r="252" customFormat="false" ht="12.8" hidden="false" customHeight="false" outlineLevel="0" collapsed="false">
      <c r="A252" s="3" t="s">
        <v>281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customFormat="false" ht="12.8" hidden="false" customHeight="false" outlineLevel="0" collapsed="false">
      <c r="G253" s="5"/>
    </row>
    <row r="254" customFormat="false" ht="12.8" hidden="false" customHeight="false" outlineLevel="0" collapsed="false">
      <c r="A254" s="1" t="s">
        <v>29</v>
      </c>
      <c r="B254" s="1" t="s">
        <v>282</v>
      </c>
      <c r="C254" s="1" t="n">
        <v>0</v>
      </c>
      <c r="D254" s="1" t="n">
        <v>60</v>
      </c>
      <c r="E254" s="1" t="n">
        <v>2006</v>
      </c>
      <c r="F254" s="1" t="n">
        <v>1849</v>
      </c>
      <c r="G254" s="5" t="n">
        <f aca="false">E254+C254-F254-D254</f>
        <v>97</v>
      </c>
      <c r="H254" s="1" t="s">
        <v>109</v>
      </c>
      <c r="I254" s="1" t="n">
        <v>2</v>
      </c>
      <c r="K254" s="1" t="s">
        <v>24</v>
      </c>
      <c r="L254" s="1" t="n">
        <v>8.88</v>
      </c>
      <c r="M254" s="2" t="n">
        <f aca="false">L254*(F254+D254)/(E254+C254)</f>
        <v>8.45060817547358</v>
      </c>
    </row>
    <row r="255" customFormat="false" ht="12.8" hidden="false" customHeight="false" outlineLevel="0" collapsed="false">
      <c r="A255" s="1" t="s">
        <v>29</v>
      </c>
      <c r="B255" s="1" t="s">
        <v>283</v>
      </c>
      <c r="C255" s="1" t="n">
        <v>0</v>
      </c>
      <c r="D255" s="1" t="n">
        <v>60</v>
      </c>
      <c r="E255" s="1" t="n">
        <v>2029</v>
      </c>
      <c r="F255" s="1" t="n">
        <v>2079</v>
      </c>
      <c r="G255" s="5" t="n">
        <f aca="false">E255+C255-F255-D255</f>
        <v>-110</v>
      </c>
      <c r="H255" s="1" t="s">
        <v>109</v>
      </c>
      <c r="K255" s="1" t="s">
        <v>84</v>
      </c>
      <c r="L255" s="1" t="n">
        <v>6.21</v>
      </c>
      <c r="M255" s="2" t="n">
        <f aca="false">L255*(F255+D255)/(E255+C255)</f>
        <v>6.54666830951208</v>
      </c>
    </row>
    <row r="256" customFormat="false" ht="12.8" hidden="false" customHeight="false" outlineLevel="0" collapsed="false">
      <c r="A256" s="1" t="s">
        <v>14</v>
      </c>
      <c r="B256" s="1" t="s">
        <v>284</v>
      </c>
      <c r="C256" s="1" t="n">
        <v>60</v>
      </c>
      <c r="D256" s="1" t="n">
        <v>0</v>
      </c>
      <c r="E256" s="1" t="n">
        <v>2047</v>
      </c>
      <c r="F256" s="1" t="n">
        <v>2060</v>
      </c>
      <c r="G256" s="5" t="n">
        <f aca="false">E256+C256-F256-D256</f>
        <v>47</v>
      </c>
      <c r="H256" s="1" t="s">
        <v>109</v>
      </c>
      <c r="K256" s="1" t="s">
        <v>84</v>
      </c>
      <c r="L256" s="1" t="n">
        <v>6.53</v>
      </c>
      <c r="M256" s="2" t="n">
        <f aca="false">L256*(F256+D256)/(E256+C256)</f>
        <v>6.384337921215</v>
      </c>
    </row>
    <row r="257" customFormat="false" ht="12.8" hidden="false" customHeight="false" outlineLevel="0" collapsed="false">
      <c r="A257" s="1" t="s">
        <v>29</v>
      </c>
      <c r="B257" s="1" t="s">
        <v>285</v>
      </c>
      <c r="C257" s="1" t="n">
        <v>0</v>
      </c>
      <c r="D257" s="1" t="n">
        <v>60</v>
      </c>
      <c r="E257" s="1" t="n">
        <v>2022</v>
      </c>
      <c r="F257" s="1" t="n">
        <v>1877</v>
      </c>
      <c r="G257" s="5" t="n">
        <f aca="false">E257+C257-F257-D257</f>
        <v>85</v>
      </c>
      <c r="H257" s="1" t="s">
        <v>109</v>
      </c>
      <c r="K257" s="1" t="s">
        <v>35</v>
      </c>
      <c r="L257" s="1" t="n">
        <v>6.84</v>
      </c>
      <c r="M257" s="2" t="n">
        <f aca="false">L257*(F257+D257)/(E257+C257)</f>
        <v>6.55246290801187</v>
      </c>
    </row>
    <row r="258" customFormat="false" ht="12.8" hidden="false" customHeight="false" outlineLevel="0" collapsed="false">
      <c r="G258" s="5"/>
    </row>
    <row r="259" customFormat="false" ht="12.8" hidden="false" customHeight="false" outlineLevel="0" collapsed="false">
      <c r="A259" s="3" t="s">
        <v>286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customFormat="false" ht="12.8" hidden="false" customHeight="false" outlineLevel="0" collapsed="false">
      <c r="G260" s="5"/>
    </row>
    <row r="261" customFormat="false" ht="12.8" hidden="false" customHeight="false" outlineLevel="0" collapsed="false">
      <c r="A261" s="1" t="s">
        <v>29</v>
      </c>
      <c r="B261" s="1" t="s">
        <v>287</v>
      </c>
      <c r="C261" s="1" t="n">
        <v>0</v>
      </c>
      <c r="D261" s="1" t="n">
        <v>60</v>
      </c>
      <c r="E261" s="1" t="n">
        <v>2040</v>
      </c>
      <c r="F261" s="1" t="n">
        <v>1741</v>
      </c>
      <c r="G261" s="5" t="n">
        <f aca="false">E261+C261-F261-D261</f>
        <v>239</v>
      </c>
      <c r="H261" s="1" t="s">
        <v>109</v>
      </c>
      <c r="I261" s="1" t="n">
        <v>2</v>
      </c>
      <c r="K261" s="1" t="s">
        <v>177</v>
      </c>
      <c r="L261" s="1" t="n">
        <v>8.14</v>
      </c>
      <c r="M261" s="2" t="n">
        <f aca="false">L261*(F261+D261)/(E261+C261)</f>
        <v>7.1863431372549</v>
      </c>
    </row>
    <row r="262" customFormat="false" ht="12.8" hidden="false" customHeight="false" outlineLevel="0" collapsed="false">
      <c r="A262" s="1" t="s">
        <v>29</v>
      </c>
      <c r="B262" s="1" t="s">
        <v>288</v>
      </c>
      <c r="C262" s="1" t="n">
        <v>0</v>
      </c>
      <c r="D262" s="1" t="n">
        <v>60</v>
      </c>
      <c r="E262" s="1" t="n">
        <v>2061</v>
      </c>
      <c r="F262" s="1" t="n">
        <v>1915</v>
      </c>
      <c r="G262" s="5" t="n">
        <f aca="false">E262+C262-F262-D262</f>
        <v>86</v>
      </c>
      <c r="H262" s="1" t="s">
        <v>109</v>
      </c>
      <c r="I262" s="1" t="n">
        <v>1</v>
      </c>
      <c r="J262" s="1" t="n">
        <v>1</v>
      </c>
      <c r="K262" s="1" t="s">
        <v>147</v>
      </c>
      <c r="L262" s="1" t="n">
        <v>8.53</v>
      </c>
      <c r="M262" s="2" t="n">
        <f aca="false">L262*(F262+D262)/(E262+C262)</f>
        <v>8.17406598738477</v>
      </c>
    </row>
    <row r="263" customFormat="false" ht="12.8" hidden="false" customHeight="false" outlineLevel="0" collapsed="false">
      <c r="A263" s="1" t="s">
        <v>38</v>
      </c>
      <c r="B263" s="1" t="s">
        <v>289</v>
      </c>
      <c r="C263" s="1" t="n">
        <v>0</v>
      </c>
      <c r="D263" s="1" t="n">
        <v>0</v>
      </c>
      <c r="E263" s="1" t="n">
        <v>2019</v>
      </c>
      <c r="F263" s="1" t="n">
        <v>2091</v>
      </c>
      <c r="G263" s="5" t="n">
        <f aca="false">E263+C263-F263-D263</f>
        <v>-72</v>
      </c>
      <c r="H263" s="1" t="s">
        <v>109</v>
      </c>
      <c r="I263" s="1" t="n">
        <v>2</v>
      </c>
      <c r="K263" s="1" t="s">
        <v>84</v>
      </c>
      <c r="L263" s="1" t="n">
        <v>7.52</v>
      </c>
      <c r="M263" s="2" t="n">
        <f aca="false">L263*(F263+D263)/(E263+C263)</f>
        <v>7.78817236255572</v>
      </c>
    </row>
    <row r="264" customFormat="false" ht="12.8" hidden="false" customHeight="false" outlineLevel="0" collapsed="false">
      <c r="A264" s="1" t="s">
        <v>38</v>
      </c>
      <c r="B264" s="1" t="s">
        <v>290</v>
      </c>
      <c r="C264" s="1" t="n">
        <v>0</v>
      </c>
      <c r="D264" s="1" t="n">
        <v>0</v>
      </c>
      <c r="E264" s="1" t="n">
        <v>2024</v>
      </c>
      <c r="F264" s="1" t="n">
        <v>2141</v>
      </c>
      <c r="G264" s="5" t="n">
        <f aca="false">E264+C264-F264-D264</f>
        <v>-117</v>
      </c>
      <c r="H264" s="1" t="s">
        <v>142</v>
      </c>
      <c r="K264" s="1" t="s">
        <v>90</v>
      </c>
      <c r="L264" s="1" t="n">
        <v>7.51</v>
      </c>
      <c r="M264" s="2" t="n">
        <f aca="false">L264*(F264+D264)/(E264+C264)</f>
        <v>7.94412549407115</v>
      </c>
    </row>
    <row r="265" customFormat="false" ht="12.8" hidden="false" customHeight="false" outlineLevel="0" collapsed="false">
      <c r="G265" s="5"/>
    </row>
    <row r="266" customFormat="false" ht="12.8" hidden="false" customHeight="false" outlineLevel="0" collapsed="false">
      <c r="A266" s="3" t="s">
        <v>291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customFormat="false" ht="12.8" hidden="false" customHeight="false" outlineLevel="0" collapsed="false">
      <c r="A267" s="0"/>
      <c r="B267" s="0"/>
      <c r="C267" s="0"/>
      <c r="D267" s="0"/>
      <c r="G267" s="5"/>
    </row>
    <row r="268" customFormat="false" ht="12.8" hidden="false" customHeight="false" outlineLevel="0" collapsed="false">
      <c r="A268" s="1" t="s">
        <v>14</v>
      </c>
      <c r="B268" s="1" t="s">
        <v>292</v>
      </c>
      <c r="C268" s="1" t="n">
        <v>60</v>
      </c>
      <c r="D268" s="1" t="n">
        <v>0</v>
      </c>
      <c r="E268" s="1" t="n">
        <v>2039</v>
      </c>
      <c r="F268" s="1" t="n">
        <v>1383</v>
      </c>
      <c r="G268" s="5" t="n">
        <f aca="false">E268+C268-F268-D268</f>
        <v>716</v>
      </c>
      <c r="H268" s="1" t="s">
        <v>109</v>
      </c>
      <c r="K268" s="1" t="s">
        <v>151</v>
      </c>
      <c r="L268" s="1" t="n">
        <v>7.24</v>
      </c>
      <c r="M268" s="2" t="n">
        <f aca="false">L268*(F268+D268)/(E268+C268)</f>
        <v>4.7703287279657</v>
      </c>
    </row>
    <row r="269" customFormat="false" ht="12.8" hidden="false" customHeight="false" outlineLevel="0" collapsed="false">
      <c r="A269" s="1" t="s">
        <v>29</v>
      </c>
      <c r="B269" s="1" t="s">
        <v>293</v>
      </c>
      <c r="C269" s="1" t="n">
        <v>0</v>
      </c>
      <c r="D269" s="1" t="n">
        <v>60</v>
      </c>
      <c r="E269" s="1" t="n">
        <v>2040</v>
      </c>
      <c r="F269" s="1" t="n">
        <v>1784</v>
      </c>
      <c r="G269" s="5" t="n">
        <f aca="false">E269+C269-F269-D269</f>
        <v>196</v>
      </c>
      <c r="H269" s="1" t="s">
        <v>109</v>
      </c>
      <c r="K269" s="1" t="s">
        <v>156</v>
      </c>
      <c r="L269" s="1" t="n">
        <v>6.48</v>
      </c>
      <c r="M269" s="2" t="n">
        <f aca="false">L269*(F269+D269)/(E269+C269)</f>
        <v>5.85741176470588</v>
      </c>
    </row>
    <row r="270" customFormat="false" ht="12.8" hidden="false" customHeight="false" outlineLevel="0" collapsed="false">
      <c r="A270" s="1" t="s">
        <v>29</v>
      </c>
      <c r="B270" s="1" t="s">
        <v>294</v>
      </c>
      <c r="C270" s="1" t="n">
        <v>0</v>
      </c>
      <c r="D270" s="1" t="n">
        <v>60</v>
      </c>
      <c r="E270" s="1" t="n">
        <v>2032</v>
      </c>
      <c r="F270" s="1" t="n">
        <v>1396</v>
      </c>
      <c r="G270" s="5" t="n">
        <f aca="false">E270+C270-F270-D270</f>
        <v>576</v>
      </c>
      <c r="H270" s="1" t="s">
        <v>109</v>
      </c>
      <c r="I270" s="1" t="n">
        <v>1</v>
      </c>
      <c r="K270" s="1" t="s">
        <v>26</v>
      </c>
      <c r="L270" s="1" t="n">
        <v>7.67</v>
      </c>
      <c r="M270" s="2" t="n">
        <f aca="false">L270*(F270+D270)/(E270+C270)</f>
        <v>5.49582677165354</v>
      </c>
    </row>
    <row r="271" customFormat="false" ht="12.8" hidden="false" customHeight="false" outlineLevel="0" collapsed="false">
      <c r="A271" s="3" t="s">
        <v>14</v>
      </c>
      <c r="B271" s="3" t="s">
        <v>295</v>
      </c>
      <c r="C271" s="3" t="n">
        <v>60</v>
      </c>
      <c r="D271" s="3" t="n">
        <v>0</v>
      </c>
      <c r="E271" s="3" t="n">
        <v>2007</v>
      </c>
      <c r="F271" s="3" t="n">
        <v>1622</v>
      </c>
      <c r="G271" s="5" t="n">
        <f aca="false">E271+C271-F271-D271</f>
        <v>445</v>
      </c>
      <c r="H271" s="3" t="s">
        <v>109</v>
      </c>
      <c r="I271" s="3" t="n">
        <v>2</v>
      </c>
      <c r="J271" s="3"/>
      <c r="K271" s="3" t="s">
        <v>31</v>
      </c>
      <c r="L271" s="3" t="n">
        <v>8.32</v>
      </c>
      <c r="M271" s="2" t="n">
        <f aca="false">L271*(F271+D271)/(E271+C271)</f>
        <v>6.52880503144654</v>
      </c>
    </row>
    <row r="272" customFormat="false" ht="12.8" hidden="false" customHeight="false" outlineLevel="0" collapsed="false">
      <c r="A272" s="1" t="s">
        <v>14</v>
      </c>
      <c r="B272" s="1" t="s">
        <v>296</v>
      </c>
      <c r="C272" s="1" t="n">
        <v>60</v>
      </c>
      <c r="D272" s="1" t="n">
        <v>0</v>
      </c>
      <c r="E272" s="1" t="n">
        <v>2018</v>
      </c>
      <c r="F272" s="1" t="n">
        <v>1395</v>
      </c>
      <c r="G272" s="5" t="n">
        <f aca="false">E272+C272-F272-D272</f>
        <v>683</v>
      </c>
      <c r="H272" s="1" t="s">
        <v>109</v>
      </c>
      <c r="I272" s="1" t="n">
        <v>3</v>
      </c>
      <c r="K272" s="1" t="s">
        <v>26</v>
      </c>
      <c r="L272" s="1" t="n">
        <v>9.9</v>
      </c>
      <c r="M272" s="2" t="n">
        <f aca="false">L272*(F272+D272)/(E272+C272)</f>
        <v>6.64605389797883</v>
      </c>
    </row>
    <row r="273" customFormat="false" ht="12.8" hidden="false" customHeight="false" outlineLevel="0" collapsed="false">
      <c r="A273" s="1" t="s">
        <v>29</v>
      </c>
      <c r="B273" s="1" t="s">
        <v>297</v>
      </c>
      <c r="C273" s="1" t="n">
        <v>0</v>
      </c>
      <c r="D273" s="1" t="n">
        <v>60</v>
      </c>
      <c r="E273" s="1" t="n">
        <v>2019</v>
      </c>
      <c r="F273" s="1" t="n">
        <v>1647</v>
      </c>
      <c r="G273" s="5" t="n">
        <f aca="false">E273+C273-F273-D273</f>
        <v>312</v>
      </c>
      <c r="H273" s="1" t="s">
        <v>109</v>
      </c>
      <c r="K273" s="1" t="s">
        <v>31</v>
      </c>
      <c r="L273" s="1" t="n">
        <v>6.56</v>
      </c>
      <c r="M273" s="2" t="n">
        <f aca="false">L273*(F273+D273)/(E273+C273)</f>
        <v>5.54627043090639</v>
      </c>
    </row>
    <row r="274" customFormat="false" ht="12.8" hidden="false" customHeight="false" outlineLevel="0" collapsed="false">
      <c r="A274" s="1" t="s">
        <v>14</v>
      </c>
      <c r="B274" s="1" t="s">
        <v>298</v>
      </c>
      <c r="C274" s="1" t="n">
        <v>60</v>
      </c>
      <c r="D274" s="1" t="n">
        <v>0</v>
      </c>
      <c r="E274" s="1" t="n">
        <v>2006</v>
      </c>
      <c r="F274" s="1" t="n">
        <v>1812</v>
      </c>
      <c r="G274" s="5" t="n">
        <f aca="false">E274+C274-F274-D274</f>
        <v>254</v>
      </c>
      <c r="H274" s="1" t="s">
        <v>109</v>
      </c>
      <c r="K274" s="1" t="s">
        <v>156</v>
      </c>
      <c r="L274" s="1" t="n">
        <v>6.59</v>
      </c>
      <c r="M274" s="2" t="n">
        <f aca="false">L274*(F274+D274)/(E274+C274)</f>
        <v>5.77980638915779</v>
      </c>
    </row>
    <row r="275" customFormat="false" ht="12.8" hidden="false" customHeight="false" outlineLevel="0" collapsed="false">
      <c r="G275" s="5"/>
    </row>
    <row r="276" customFormat="false" ht="12.8" hidden="false" customHeight="false" outlineLevel="0" collapsed="false">
      <c r="A276" s="1" t="s">
        <v>14</v>
      </c>
      <c r="B276" s="1" t="s">
        <v>299</v>
      </c>
      <c r="C276" s="1" t="n">
        <v>60</v>
      </c>
      <c r="D276" s="1" t="n">
        <v>0</v>
      </c>
      <c r="E276" s="1" t="n">
        <v>1972</v>
      </c>
      <c r="F276" s="1" t="n">
        <v>1727</v>
      </c>
      <c r="G276" s="5" t="n">
        <f aca="false">E276+C276-F276-D276</f>
        <v>305</v>
      </c>
      <c r="H276" s="1" t="s">
        <v>197</v>
      </c>
      <c r="K276" s="1" t="s">
        <v>73</v>
      </c>
      <c r="L276" s="1" t="n">
        <v>6.93</v>
      </c>
      <c r="M276" s="2" t="n">
        <f aca="false">L276*(F276+D276)/(E276+C276)</f>
        <v>5.88981791338583</v>
      </c>
    </row>
    <row r="277" customFormat="false" ht="12.8" hidden="false" customHeight="false" outlineLevel="0" collapsed="false">
      <c r="A277" s="3" t="s">
        <v>14</v>
      </c>
      <c r="B277" s="3" t="s">
        <v>300</v>
      </c>
      <c r="C277" s="3" t="n">
        <v>60</v>
      </c>
      <c r="D277" s="3" t="n">
        <v>0</v>
      </c>
      <c r="E277" s="3" t="n">
        <v>1979</v>
      </c>
      <c r="F277" s="3" t="n">
        <v>1668</v>
      </c>
      <c r="G277" s="5" t="n">
        <f aca="false">E277+C277-F277-D277</f>
        <v>371</v>
      </c>
      <c r="H277" s="3" t="s">
        <v>197</v>
      </c>
      <c r="I277" s="3"/>
      <c r="J277" s="3" t="n">
        <v>1</v>
      </c>
      <c r="K277" s="3" t="s">
        <v>71</v>
      </c>
      <c r="L277" s="3" t="n">
        <v>7.21</v>
      </c>
      <c r="M277" s="2" t="n">
        <f aca="false">L277*(F277+D277)/(E277+C277)</f>
        <v>5.89812653261403</v>
      </c>
    </row>
    <row r="278" customFormat="false" ht="12.8" hidden="false" customHeight="false" outlineLevel="0" collapsed="false">
      <c r="G278" s="5"/>
    </row>
    <row r="279" customFormat="false" ht="12.8" hidden="false" customHeight="false" outlineLevel="0" collapsed="false">
      <c r="A279" s="3" t="s">
        <v>301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customFormat="false" ht="12.8" hidden="false" customHeight="false" outlineLevel="0" collapsed="false">
      <c r="G280" s="5"/>
    </row>
    <row r="281" customFormat="false" ht="12.8" hidden="false" customHeight="false" outlineLevel="0" collapsed="false">
      <c r="A281" s="1" t="s">
        <v>29</v>
      </c>
      <c r="B281" s="1" t="s">
        <v>302</v>
      </c>
      <c r="C281" s="1" t="n">
        <v>0</v>
      </c>
      <c r="D281" s="1" t="n">
        <v>60</v>
      </c>
      <c r="E281" s="1" t="n">
        <v>1984</v>
      </c>
      <c r="F281" s="1" t="n">
        <v>2039</v>
      </c>
      <c r="G281" s="5" t="n">
        <f aca="false">E281+C281-F281-D281</f>
        <v>-115</v>
      </c>
      <c r="H281" s="1" t="s">
        <v>109</v>
      </c>
      <c r="K281" s="1" t="s">
        <v>64</v>
      </c>
      <c r="L281" s="1" t="n">
        <v>6.07</v>
      </c>
      <c r="M281" s="2" t="n">
        <f aca="false">L281*(F281+D281)/(E281+C281)</f>
        <v>6.42183971774194</v>
      </c>
    </row>
    <row r="282" customFormat="false" ht="12.8" hidden="false" customHeight="false" outlineLevel="0" collapsed="false">
      <c r="A282" s="1" t="s">
        <v>14</v>
      </c>
      <c r="B282" s="1" t="s">
        <v>303</v>
      </c>
      <c r="C282" s="1" t="n">
        <v>60</v>
      </c>
      <c r="D282" s="1" t="n">
        <v>0</v>
      </c>
      <c r="E282" s="1" t="n">
        <v>1993</v>
      </c>
      <c r="F282" s="1" t="n">
        <v>1900</v>
      </c>
      <c r="G282" s="5" t="n">
        <f aca="false">E282+C282-F282-D282</f>
        <v>153</v>
      </c>
      <c r="H282" s="1" t="s">
        <v>109</v>
      </c>
      <c r="I282" s="1" t="n">
        <v>2</v>
      </c>
      <c r="K282" s="1" t="s">
        <v>252</v>
      </c>
      <c r="L282" s="1" t="n">
        <v>8.88</v>
      </c>
      <c r="M282" s="2" t="n">
        <f aca="false">L282*(F282+D282)/(E282+C282)</f>
        <v>8.21821724305894</v>
      </c>
    </row>
    <row r="283" customFormat="false" ht="12.8" hidden="false" customHeight="false" outlineLevel="0" collapsed="false">
      <c r="A283" s="1" t="s">
        <v>14</v>
      </c>
      <c r="B283" s="1" t="s">
        <v>304</v>
      </c>
      <c r="C283" s="1" t="n">
        <v>60</v>
      </c>
      <c r="D283" s="1" t="n">
        <v>0</v>
      </c>
      <c r="E283" s="1" t="n">
        <v>2012</v>
      </c>
      <c r="F283" s="1" t="n">
        <v>1847</v>
      </c>
      <c r="G283" s="5" t="n">
        <f aca="false">E283+C283-F283-D283</f>
        <v>225</v>
      </c>
      <c r="H283" s="1" t="s">
        <v>109</v>
      </c>
      <c r="K283" s="1" t="s">
        <v>168</v>
      </c>
      <c r="L283" s="1" t="n">
        <v>7.09</v>
      </c>
      <c r="M283" s="2" t="n">
        <f aca="false">L283*(F283+D283)/(E283+C283)</f>
        <v>6.3200916988417</v>
      </c>
    </row>
    <row r="284" customFormat="false" ht="12.8" hidden="false" customHeight="false" outlineLevel="0" collapsed="false">
      <c r="A284" s="1" t="s">
        <v>29</v>
      </c>
      <c r="B284" s="1" t="s">
        <v>305</v>
      </c>
      <c r="C284" s="1" t="n">
        <v>0</v>
      </c>
      <c r="D284" s="1" t="n">
        <v>60</v>
      </c>
      <c r="E284" s="1" t="n">
        <v>2000</v>
      </c>
      <c r="F284" s="1" t="n">
        <v>1827</v>
      </c>
      <c r="G284" s="5" t="n">
        <f aca="false">E284+C284-F284-D284</f>
        <v>113</v>
      </c>
      <c r="H284" s="1" t="s">
        <v>109</v>
      </c>
      <c r="J284" s="1" t="n">
        <v>1</v>
      </c>
      <c r="K284" s="1" t="s">
        <v>168</v>
      </c>
      <c r="L284" s="1" t="n">
        <v>6.76</v>
      </c>
      <c r="M284" s="2" t="n">
        <f aca="false">L284*(F284+D284)/(E284+C284)</f>
        <v>6.37806</v>
      </c>
    </row>
    <row r="285" customFormat="false" ht="12.8" hidden="false" customHeight="false" outlineLevel="0" collapsed="false">
      <c r="A285" s="1" t="s">
        <v>14</v>
      </c>
      <c r="B285" s="1" t="s">
        <v>306</v>
      </c>
      <c r="C285" s="1" t="n">
        <v>60</v>
      </c>
      <c r="D285" s="1" t="n">
        <v>0</v>
      </c>
      <c r="E285" s="1" t="n">
        <v>2030</v>
      </c>
      <c r="F285" s="1" t="n">
        <v>2019</v>
      </c>
      <c r="G285" s="5" t="n">
        <f aca="false">E285+C285-F285-D285</f>
        <v>71</v>
      </c>
      <c r="H285" s="1" t="s">
        <v>109</v>
      </c>
      <c r="K285" s="1" t="s">
        <v>64</v>
      </c>
      <c r="L285" s="1" t="n">
        <v>6.27</v>
      </c>
      <c r="M285" s="2" t="n">
        <f aca="false">L285*(F285+D285)/(E285+C285)</f>
        <v>6.057</v>
      </c>
    </row>
    <row r="286" customFormat="false" ht="12.8" hidden="false" customHeight="false" outlineLevel="0" collapsed="false">
      <c r="G286" s="5"/>
    </row>
    <row r="287" customFormat="false" ht="12.8" hidden="false" customHeight="false" outlineLevel="0" collapsed="false">
      <c r="A287" s="3" t="s">
        <v>307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customFormat="false" ht="12.8" hidden="false" customHeight="false" outlineLevel="0" collapsed="false">
      <c r="G288" s="5"/>
    </row>
    <row r="289" customFormat="false" ht="12.8" hidden="false" customHeight="false" outlineLevel="0" collapsed="false">
      <c r="A289" s="1" t="s">
        <v>38</v>
      </c>
      <c r="B289" s="1" t="s">
        <v>308</v>
      </c>
      <c r="C289" s="1" t="n">
        <v>0</v>
      </c>
      <c r="D289" s="1" t="n">
        <v>0</v>
      </c>
      <c r="E289" s="1" t="n">
        <v>2006</v>
      </c>
      <c r="F289" s="1" t="n">
        <v>1567</v>
      </c>
      <c r="G289" s="5" t="n">
        <f aca="false">E289+C289-F289-D289</f>
        <v>439</v>
      </c>
      <c r="H289" s="1" t="s">
        <v>109</v>
      </c>
      <c r="I289" s="1" t="n">
        <v>1</v>
      </c>
      <c r="K289" s="1" t="s">
        <v>223</v>
      </c>
      <c r="L289" s="1" t="n">
        <v>7.36</v>
      </c>
      <c r="M289" s="2" t="n">
        <f aca="false">L289*(F289+D289)/(E289+C289)</f>
        <v>5.74931206380858</v>
      </c>
    </row>
    <row r="290" customFormat="false" ht="12.8" hidden="false" customHeight="false" outlineLevel="0" collapsed="false">
      <c r="A290" s="1" t="s">
        <v>38</v>
      </c>
      <c r="B290" s="3" t="s">
        <v>309</v>
      </c>
      <c r="C290" s="1" t="n">
        <v>0</v>
      </c>
      <c r="D290" s="1" t="n">
        <v>0</v>
      </c>
      <c r="E290" s="1" t="n">
        <v>2010</v>
      </c>
      <c r="F290" s="1" t="n">
        <v>1924</v>
      </c>
      <c r="G290" s="5" t="n">
        <f aca="false">E290+C290-F290-D290</f>
        <v>86</v>
      </c>
      <c r="H290" s="1" t="s">
        <v>109</v>
      </c>
      <c r="K290" s="1" t="s">
        <v>267</v>
      </c>
      <c r="L290" s="1" t="n">
        <v>6.65</v>
      </c>
      <c r="M290" s="2" t="n">
        <f aca="false">L290*(F290+D290)/(E290+C290)</f>
        <v>6.36547263681592</v>
      </c>
    </row>
    <row r="291" customFormat="false" ht="12.8" hidden="false" customHeight="false" outlineLevel="0" collapsed="false">
      <c r="A291" s="1" t="s">
        <v>38</v>
      </c>
      <c r="B291" s="1" t="s">
        <v>310</v>
      </c>
      <c r="C291" s="1" t="n">
        <v>0</v>
      </c>
      <c r="D291" s="1" t="n">
        <v>0</v>
      </c>
      <c r="E291" s="1" t="n">
        <v>2044</v>
      </c>
      <c r="F291" s="1" t="n">
        <v>1750</v>
      </c>
      <c r="G291" s="5" t="n">
        <f aca="false">E291+C291-F291-D291</f>
        <v>294</v>
      </c>
      <c r="H291" s="1" t="s">
        <v>109</v>
      </c>
      <c r="K291" s="1" t="s">
        <v>311</v>
      </c>
      <c r="L291" s="1" t="n">
        <v>5.11</v>
      </c>
      <c r="M291" s="2" t="n">
        <f aca="false">L291*(F291+D291)/(E291+C291)</f>
        <v>4.375</v>
      </c>
    </row>
    <row r="292" customFormat="false" ht="12.8" hidden="false" customHeight="false" outlineLevel="0" collapsed="false">
      <c r="A292" s="1" t="s">
        <v>38</v>
      </c>
      <c r="B292" s="1" t="s">
        <v>312</v>
      </c>
      <c r="C292" s="1" t="n">
        <v>0</v>
      </c>
      <c r="D292" s="1" t="n">
        <v>0</v>
      </c>
      <c r="E292" s="1" t="n">
        <v>1993</v>
      </c>
      <c r="F292" s="1" t="n">
        <v>1928</v>
      </c>
      <c r="G292" s="5" t="n">
        <f aca="false">E292+C292-F292-D292</f>
        <v>65</v>
      </c>
      <c r="H292" s="1" t="s">
        <v>142</v>
      </c>
      <c r="K292" s="1" t="s">
        <v>252</v>
      </c>
      <c r="L292" s="1" t="n">
        <v>6.07</v>
      </c>
      <c r="M292" s="2" t="n">
        <f aca="false">L292*(F292+D292)/(E292+C292)</f>
        <v>5.87203211239338</v>
      </c>
    </row>
    <row r="293" customFormat="false" ht="12.8" hidden="false" customHeight="false" outlineLevel="0" collapsed="false">
      <c r="A293" s="1" t="s">
        <v>38</v>
      </c>
      <c r="B293" s="1" t="s">
        <v>313</v>
      </c>
      <c r="C293" s="1" t="n">
        <v>0</v>
      </c>
      <c r="D293" s="1" t="n">
        <v>0</v>
      </c>
      <c r="E293" s="1" t="n">
        <v>2042</v>
      </c>
      <c r="F293" s="1" t="n">
        <v>1882</v>
      </c>
      <c r="G293" s="5" t="n">
        <f aca="false">E293+C293-F293-D293</f>
        <v>160</v>
      </c>
      <c r="H293" s="1" t="s">
        <v>115</v>
      </c>
      <c r="K293" s="1" t="s">
        <v>264</v>
      </c>
      <c r="L293" s="1" t="n">
        <v>6.24</v>
      </c>
      <c r="M293" s="2" t="n">
        <f aca="false">L293*(F293+D293)/(E293+C293)</f>
        <v>5.75106758080313</v>
      </c>
    </row>
    <row r="294" customFormat="false" ht="12.8" hidden="false" customHeight="false" outlineLevel="0" collapsed="false">
      <c r="G294" s="5"/>
    </row>
    <row r="295" customFormat="false" ht="12.8" hidden="false" customHeight="false" outlineLevel="0" collapsed="false">
      <c r="A295" s="3" t="s">
        <v>314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customFormat="false" ht="12.8" hidden="false" customHeight="false" outlineLevel="0" collapsed="false">
      <c r="G296" s="5"/>
    </row>
    <row r="297" customFormat="false" ht="12.8" hidden="false" customHeight="false" outlineLevel="0" collapsed="false">
      <c r="A297" s="1" t="s">
        <v>14</v>
      </c>
      <c r="B297" s="1" t="s">
        <v>315</v>
      </c>
      <c r="C297" s="1" t="n">
        <v>60</v>
      </c>
      <c r="D297" s="1" t="n">
        <v>0</v>
      </c>
      <c r="E297" s="1" t="n">
        <v>1999</v>
      </c>
      <c r="F297" s="1" t="n">
        <v>978</v>
      </c>
      <c r="G297" s="5" t="n">
        <f aca="false">E297+C297-F297-D297</f>
        <v>1081</v>
      </c>
      <c r="H297" s="1" t="s">
        <v>109</v>
      </c>
      <c r="K297" s="1" t="s">
        <v>125</v>
      </c>
      <c r="L297" s="1" t="n">
        <v>8.49</v>
      </c>
      <c r="M297" s="2" t="n">
        <f aca="false">L297*(F297+D297)/(E297+C297)</f>
        <v>4.03264691597863</v>
      </c>
    </row>
    <row r="298" customFormat="false" ht="12.8" hidden="false" customHeight="false" outlineLevel="0" collapsed="false">
      <c r="A298" s="1" t="s">
        <v>29</v>
      </c>
      <c r="B298" s="3" t="s">
        <v>316</v>
      </c>
      <c r="C298" s="1" t="n">
        <v>0</v>
      </c>
      <c r="D298" s="1" t="n">
        <v>60</v>
      </c>
      <c r="E298" s="1" t="n">
        <v>1999</v>
      </c>
      <c r="F298" s="1" t="n">
        <v>1455</v>
      </c>
      <c r="G298" s="5" t="n">
        <f aca="false">E298+C298-F298-D298</f>
        <v>484</v>
      </c>
      <c r="H298" s="1" t="s">
        <v>109</v>
      </c>
      <c r="K298" s="1" t="s">
        <v>26</v>
      </c>
      <c r="L298" s="1" t="n">
        <v>8.74</v>
      </c>
      <c r="M298" s="2" t="n">
        <f aca="false">L298*(F298+D298)/(E298+C298)</f>
        <v>6.62386193096548</v>
      </c>
    </row>
    <row r="299" customFormat="false" ht="12.8" hidden="false" customHeight="false" outlineLevel="0" collapsed="false">
      <c r="A299" s="3"/>
      <c r="B299" s="3"/>
      <c r="C299" s="3"/>
      <c r="D299" s="3"/>
      <c r="E299" s="3"/>
      <c r="F299" s="3"/>
      <c r="G299" s="5" t="n">
        <f aca="false">E299+C299-F299-D299</f>
        <v>0</v>
      </c>
      <c r="H299" s="3"/>
      <c r="I299" s="3"/>
      <c r="J299" s="3"/>
      <c r="K299" s="3"/>
      <c r="L299" s="3"/>
      <c r="M299" s="2" t="e">
        <f aca="false">L299*(F299+D299)/(E299+C299)</f>
        <v>#DIV/0!</v>
      </c>
    </row>
    <row r="300" customFormat="false" ht="12.8" hidden="false" customHeight="false" outlineLevel="0" collapsed="false">
      <c r="G300" s="5" t="n">
        <f aca="false">E300+C300-F300-D300</f>
        <v>0</v>
      </c>
      <c r="M300" s="2" t="e">
        <f aca="false">L300*(F300+D300)/(E300+C300)</f>
        <v>#DIV/0!</v>
      </c>
    </row>
    <row r="301" customFormat="false" ht="12.8" hidden="false" customHeight="false" outlineLevel="0" collapsed="false">
      <c r="G301" s="5" t="n">
        <f aca="false">E301+C301-F301-D301</f>
        <v>0</v>
      </c>
      <c r="M301" s="2" t="e">
        <f aca="false">L301*(F301+D301)/(E301+C301)</f>
        <v>#DIV/0!</v>
      </c>
    </row>
    <row r="302" customFormat="false" ht="12.8" hidden="false" customHeight="false" outlineLevel="0" collapsed="false">
      <c r="G302" s="5" t="n">
        <f aca="false">E302+C302-F302-D302</f>
        <v>0</v>
      </c>
      <c r="M302" s="2" t="e">
        <f aca="false">L302*(F302+D302)/(E302+C302)</f>
        <v>#DIV/0!</v>
      </c>
    </row>
    <row r="303" customFormat="false" ht="12.8" hidden="false" customHeight="false" outlineLevel="0" collapsed="false">
      <c r="G303" s="5" t="n">
        <f aca="false">E303+C303-F303-D303</f>
        <v>0</v>
      </c>
      <c r="M303" s="2" t="e">
        <f aca="false">L303*(F303+D303)/(E303+C303)</f>
        <v>#DIV/0!</v>
      </c>
    </row>
    <row r="304" customFormat="false" ht="12.8" hidden="false" customHeight="false" outlineLevel="0" collapsed="false">
      <c r="G304" s="5" t="n">
        <f aca="false">E304+C304-F304-D304</f>
        <v>0</v>
      </c>
      <c r="M304" s="2" t="e">
        <f aca="false">L304*(F304+D304)/(E304+C304)</f>
        <v>#DIV/0!</v>
      </c>
    </row>
    <row r="305" customFormat="false" ht="12.8" hidden="false" customHeight="false" outlineLevel="0" collapsed="false">
      <c r="G305" s="5" t="n">
        <f aca="false">E305+C305-F305-D305</f>
        <v>0</v>
      </c>
      <c r="M305" s="2" t="e">
        <f aca="false">L305*(F305+D305)/(E305+C305)</f>
        <v>#DIV/0!</v>
      </c>
    </row>
    <row r="306" customFormat="false" ht="12.8" hidden="false" customHeight="false" outlineLevel="0" collapsed="false">
      <c r="G306" s="5" t="n">
        <f aca="false">E306+C306-F306-D306</f>
        <v>0</v>
      </c>
      <c r="M306" s="2" t="e">
        <f aca="false">L306*(F306+D306)/(E306+C306)</f>
        <v>#DIV/0!</v>
      </c>
    </row>
    <row r="307" customFormat="false" ht="12.8" hidden="false" customHeight="false" outlineLevel="0" collapsed="false">
      <c r="G307" s="5" t="n">
        <f aca="false">E307+C307-F307-D307</f>
        <v>0</v>
      </c>
      <c r="M307" s="2" t="e">
        <f aca="false">L307*(F307+D307)/(E307+C307)</f>
        <v>#DIV/0!</v>
      </c>
    </row>
    <row r="308" customFormat="false" ht="12.8" hidden="false" customHeight="false" outlineLevel="0" collapsed="false">
      <c r="G308" s="5" t="n">
        <f aca="false">E308+C308-F308-D308</f>
        <v>0</v>
      </c>
      <c r="M308" s="2" t="e">
        <f aca="false">L308*(F308+D308)/(E308+C308)</f>
        <v>#DIV/0!</v>
      </c>
    </row>
    <row r="309" customFormat="false" ht="12.8" hidden="false" customHeight="false" outlineLevel="0" collapsed="false">
      <c r="G309" s="5" t="n">
        <f aca="false">E309+C309-F309-D309</f>
        <v>0</v>
      </c>
      <c r="M309" s="2" t="e">
        <f aca="false">L309*(F309+D309)/(E309+C309)</f>
        <v>#DIV/0!</v>
      </c>
    </row>
    <row r="310" customFormat="false" ht="12.8" hidden="false" customHeight="false" outlineLevel="0" collapsed="false">
      <c r="G310" s="5" t="n">
        <f aca="false">E310+C310-F310-D310</f>
        <v>0</v>
      </c>
      <c r="M310" s="2" t="e">
        <f aca="false">L310*(F310+D310)/(E310+C310)</f>
        <v>#DIV/0!</v>
      </c>
    </row>
    <row r="311" customFormat="false" ht="12.8" hidden="false" customHeight="false" outlineLevel="0" collapsed="false">
      <c r="G311" s="5" t="n">
        <f aca="false">E311+C311-F311-D311</f>
        <v>0</v>
      </c>
      <c r="M311" s="2" t="e">
        <f aca="false">L311*(F311+D311)/(E311+C311)</f>
        <v>#DIV/0!</v>
      </c>
    </row>
    <row r="312" customFormat="false" ht="12.8" hidden="false" customHeight="false" outlineLevel="0" collapsed="false">
      <c r="A312" s="3"/>
      <c r="B312" s="3"/>
      <c r="C312" s="3"/>
      <c r="D312" s="3"/>
      <c r="E312" s="3"/>
      <c r="F312" s="3"/>
      <c r="G312" s="5" t="n">
        <f aca="false">E312+C312-F312-D312</f>
        <v>0</v>
      </c>
      <c r="H312" s="3"/>
      <c r="I312" s="3"/>
      <c r="J312" s="3"/>
      <c r="K312" s="3"/>
      <c r="L312" s="3"/>
      <c r="M312" s="2" t="e">
        <f aca="false">L312*(F312+D312)/(E312+C312)</f>
        <v>#DIV/0!</v>
      </c>
    </row>
    <row r="313" customFormat="false" ht="12.8" hidden="false" customHeight="false" outlineLevel="0" collapsed="false">
      <c r="G313" s="5" t="n">
        <f aca="false">E313+C313-F313-D313</f>
        <v>0</v>
      </c>
      <c r="M313" s="2" t="e">
        <f aca="false">L313*(F313+D313)/(E313+C313)</f>
        <v>#DIV/0!</v>
      </c>
    </row>
    <row r="314" customFormat="false" ht="12.8" hidden="false" customHeight="false" outlineLevel="0" collapsed="false">
      <c r="G314" s="5" t="n">
        <f aca="false">E314+C314-F314-D314</f>
        <v>0</v>
      </c>
      <c r="M314" s="2" t="e">
        <f aca="false">L314*(F314+D314)/(E314+C314)</f>
        <v>#DIV/0!</v>
      </c>
    </row>
    <row r="315" customFormat="false" ht="12.8" hidden="false" customHeight="false" outlineLevel="0" collapsed="false">
      <c r="G315" s="5" t="n">
        <f aca="false">E315+C315-F315-D315</f>
        <v>0</v>
      </c>
      <c r="M315" s="2" t="e">
        <f aca="false">L315*(F315+D315)/(E315+C315)</f>
        <v>#DIV/0!</v>
      </c>
    </row>
    <row r="316" customFormat="false" ht="12.8" hidden="false" customHeight="false" outlineLevel="0" collapsed="false">
      <c r="G316" s="5" t="n">
        <f aca="false">E316+C316-F316-D316</f>
        <v>0</v>
      </c>
      <c r="M316" s="2" t="e">
        <f aca="false">L316*(F316+D316)/(E316+C316)</f>
        <v>#DIV/0!</v>
      </c>
    </row>
    <row r="317" customFormat="false" ht="12.8" hidden="false" customHeight="false" outlineLevel="0" collapsed="false">
      <c r="G317" s="5" t="n">
        <f aca="false">E317+C317-F317-D317</f>
        <v>0</v>
      </c>
      <c r="M317" s="2" t="e">
        <f aca="false">L317*(F317+D317)/(E317+C317)</f>
        <v>#DIV/0!</v>
      </c>
    </row>
    <row r="318" customFormat="false" ht="12.8" hidden="false" customHeight="false" outlineLevel="0" collapsed="false">
      <c r="G318" s="5" t="n">
        <f aca="false">E318+C318-F318-D318</f>
        <v>0</v>
      </c>
      <c r="M318" s="2" t="e">
        <f aca="false">L318*(F318+D318)/(E318+C318)</f>
        <v>#DIV/0!</v>
      </c>
    </row>
    <row r="319" customFormat="false" ht="12.8" hidden="false" customHeight="false" outlineLevel="0" collapsed="false">
      <c r="G319" s="5" t="n">
        <f aca="false">E319+C319-F319-D319</f>
        <v>0</v>
      </c>
      <c r="M319" s="2" t="e">
        <f aca="false">L319*(F319+D319)/(E319+C319)</f>
        <v>#DIV/0!</v>
      </c>
    </row>
    <row r="320" customFormat="false" ht="12.8" hidden="false" customHeight="false" outlineLevel="0" collapsed="false">
      <c r="G320" s="5" t="n">
        <f aca="false">E320+C320-F320-D320</f>
        <v>0</v>
      </c>
      <c r="M320" s="2" t="e">
        <f aca="false">L320*(F320+D320)/(E320+C320)</f>
        <v>#DIV/0!</v>
      </c>
    </row>
    <row r="321" customFormat="false" ht="12.8" hidden="false" customHeight="false" outlineLevel="0" collapsed="false">
      <c r="G321" s="5" t="n">
        <f aca="false">E321+C321-F321-D321</f>
        <v>0</v>
      </c>
      <c r="M321" s="2" t="e">
        <f aca="false">L321*(F321+D321)/(E321+C321)</f>
        <v>#DIV/0!</v>
      </c>
    </row>
    <row r="322" customFormat="false" ht="12.8" hidden="false" customHeight="false" outlineLevel="0" collapsed="false">
      <c r="G322" s="5" t="n">
        <f aca="false">E322+C322-F322-D322</f>
        <v>0</v>
      </c>
      <c r="M322" s="2" t="e">
        <f aca="false">L322*(F322+D322)/(E322+C322)</f>
        <v>#DIV/0!</v>
      </c>
    </row>
    <row r="323" customFormat="false" ht="12.8" hidden="false" customHeight="false" outlineLevel="0" collapsed="false">
      <c r="G323" s="5" t="n">
        <f aca="false">E323+C323-F323-D323</f>
        <v>0</v>
      </c>
      <c r="M323" s="2" t="e">
        <f aca="false">L323*(F323+D323)/(E323+C323)</f>
        <v>#DIV/0!</v>
      </c>
    </row>
    <row r="324" customFormat="false" ht="12.8" hidden="false" customHeight="false" outlineLevel="0" collapsed="false">
      <c r="A324" s="3"/>
      <c r="B324" s="3"/>
      <c r="C324" s="3"/>
      <c r="D324" s="3"/>
      <c r="E324" s="3"/>
      <c r="F324" s="3"/>
      <c r="G324" s="5" t="n">
        <f aca="false">E324+C324-F324-D324</f>
        <v>0</v>
      </c>
      <c r="H324" s="3"/>
      <c r="I324" s="3"/>
      <c r="J324" s="3"/>
      <c r="K324" s="3"/>
      <c r="L324" s="3"/>
      <c r="M324" s="2" t="e">
        <f aca="false">L324*(F324+D324)/(E324+C324)</f>
        <v>#DIV/0!</v>
      </c>
    </row>
    <row r="325" customFormat="false" ht="12.8" hidden="false" customHeight="false" outlineLevel="0" collapsed="false">
      <c r="G325" s="5" t="n">
        <f aca="false">E325+C325-F325-D325</f>
        <v>0</v>
      </c>
      <c r="M325" s="2" t="e">
        <f aca="false">L325*(F325+D325)/(E325+C325)</f>
        <v>#DIV/0!</v>
      </c>
    </row>
    <row r="326" customFormat="false" ht="12.8" hidden="false" customHeight="false" outlineLevel="0" collapsed="false">
      <c r="G326" s="5" t="n">
        <f aca="false">E326+C326-F326-D326</f>
        <v>0</v>
      </c>
      <c r="M326" s="2" t="e">
        <f aca="false">L326*(F326+D326)/(E326+C326)</f>
        <v>#DIV/0!</v>
      </c>
    </row>
    <row r="327" customFormat="false" ht="12.8" hidden="false" customHeight="false" outlineLevel="0" collapsed="false">
      <c r="G327" s="5" t="n">
        <f aca="false">E327+C327-F327-D327</f>
        <v>0</v>
      </c>
      <c r="M327" s="2" t="e">
        <f aca="false">L327*(F327+D327)/(E327+C327)</f>
        <v>#DIV/0!</v>
      </c>
    </row>
    <row r="328" customFormat="false" ht="12.8" hidden="false" customHeight="false" outlineLevel="0" collapsed="false">
      <c r="G328" s="5" t="n">
        <f aca="false">E328+C328-F328-D328</f>
        <v>0</v>
      </c>
      <c r="M328" s="2" t="e">
        <f aca="false">L328*(F328+D328)/(E328+C328)</f>
        <v>#DIV/0!</v>
      </c>
    </row>
    <row r="329" customFormat="false" ht="12.8" hidden="false" customHeight="false" outlineLevel="0" collapsed="false">
      <c r="G329" s="5" t="n">
        <f aca="false">E329+C329-F329-D329</f>
        <v>0</v>
      </c>
      <c r="M329" s="2" t="e">
        <f aca="false">L329*(F329+D329)/(E329+C329)</f>
        <v>#DIV/0!</v>
      </c>
    </row>
    <row r="330" customFormat="false" ht="12.8" hidden="false" customHeight="false" outlineLevel="0" collapsed="false">
      <c r="G330" s="5" t="n">
        <f aca="false">E330+C330-F330-D330</f>
        <v>0</v>
      </c>
      <c r="M330" s="2" t="e">
        <f aca="false">L330*(F330+D330)/(E330+C330)</f>
        <v>#DIV/0!</v>
      </c>
    </row>
    <row r="331" customFormat="false" ht="12.8" hidden="false" customHeight="false" outlineLevel="0" collapsed="false">
      <c r="G331" s="5" t="n">
        <f aca="false">E331+C331-F331-D331</f>
        <v>0</v>
      </c>
      <c r="M331" s="2" t="e">
        <f aca="false">L331*(F331+D331)/(E331+C331)</f>
        <v>#DIV/0!</v>
      </c>
    </row>
    <row r="332" customFormat="false" ht="12.8" hidden="false" customHeight="false" outlineLevel="0" collapsed="false">
      <c r="B332" s="3"/>
      <c r="G332" s="5" t="n">
        <f aca="false">E332+C332-F332-D332</f>
        <v>0</v>
      </c>
      <c r="M332" s="2" t="e">
        <f aca="false">L332*(F332+D332)/(E332+C332)</f>
        <v>#DIV/0!</v>
      </c>
    </row>
    <row r="333" customFormat="false" ht="12.8" hidden="false" customHeight="false" outlineLevel="0" collapsed="false">
      <c r="G333" s="5" t="n">
        <f aca="false">E333+C333-F333-D333</f>
        <v>0</v>
      </c>
      <c r="M333" s="2" t="e">
        <f aca="false">L333*(F333+D333)/(E333+C333)</f>
        <v>#DIV/0!</v>
      </c>
    </row>
    <row r="334" customFormat="false" ht="12.8" hidden="false" customHeight="false" outlineLevel="0" collapsed="false">
      <c r="A334" s="3"/>
      <c r="B334" s="3"/>
      <c r="C334" s="3"/>
      <c r="D334" s="3"/>
      <c r="E334" s="3"/>
      <c r="F334" s="3"/>
      <c r="G334" s="5" t="n">
        <f aca="false">E334+C334-F334-D334</f>
        <v>0</v>
      </c>
      <c r="H334" s="3"/>
      <c r="I334" s="3"/>
      <c r="J334" s="3"/>
      <c r="K334" s="3"/>
      <c r="L334" s="3"/>
      <c r="M334" s="2" t="e">
        <f aca="false">L334*(F334+D334)/(E334+C334)</f>
        <v>#DIV/0!</v>
      </c>
    </row>
    <row r="335" customFormat="false" ht="12.8" hidden="false" customHeight="false" outlineLevel="0" collapsed="false">
      <c r="G335" s="5" t="n">
        <f aca="false">E335+C335-F335-D335</f>
        <v>0</v>
      </c>
      <c r="M335" s="2" t="e">
        <f aca="false">L335*(F335+D335)/(E335+C335)</f>
        <v>#DIV/0!</v>
      </c>
    </row>
    <row r="336" customFormat="false" ht="12.8" hidden="false" customHeight="false" outlineLevel="0" collapsed="false">
      <c r="G336" s="5" t="n">
        <f aca="false">E336+C336-F336-D336</f>
        <v>0</v>
      </c>
      <c r="M336" s="2" t="e">
        <f aca="false">L336*(F336+D336)/(E336+C336)</f>
        <v>#DIV/0!</v>
      </c>
    </row>
    <row r="337" customFormat="false" ht="12.8" hidden="false" customHeight="false" outlineLevel="0" collapsed="false">
      <c r="G337" s="5" t="n">
        <f aca="false">E337+C337-F337-D337</f>
        <v>0</v>
      </c>
      <c r="M337" s="2" t="e">
        <f aca="false">L337*(F337+D337)/(E337+C337)</f>
        <v>#DIV/0!</v>
      </c>
    </row>
    <row r="338" customFormat="false" ht="12.8" hidden="false" customHeight="false" outlineLevel="0" collapsed="false">
      <c r="G338" s="5" t="n">
        <f aca="false">E338+C338-F338-D338</f>
        <v>0</v>
      </c>
      <c r="M338" s="2" t="e">
        <f aca="false">L338*(F338+D338)/(E338+C338)</f>
        <v>#DIV/0!</v>
      </c>
    </row>
    <row r="339" customFormat="false" ht="12.8" hidden="false" customHeight="false" outlineLevel="0" collapsed="false">
      <c r="G339" s="5" t="n">
        <f aca="false">E339+C339-F339-D339</f>
        <v>0</v>
      </c>
      <c r="M339" s="2" t="e">
        <f aca="false">L339*(F339+D339)/(E339+C339)</f>
        <v>#DIV/0!</v>
      </c>
    </row>
    <row r="340" customFormat="false" ht="12.8" hidden="false" customHeight="false" outlineLevel="0" collapsed="false">
      <c r="G340" s="5" t="n">
        <f aca="false">E340+C340-F340-D340</f>
        <v>0</v>
      </c>
      <c r="M340" s="2" t="e">
        <f aca="false">L340*(F340+D340)/(E340+C340)</f>
        <v>#DIV/0!</v>
      </c>
    </row>
    <row r="341" customFormat="false" ht="12.8" hidden="false" customHeight="false" outlineLevel="0" collapsed="false">
      <c r="G341" s="5" t="n">
        <f aca="false">E341+C341-F341-D341</f>
        <v>0</v>
      </c>
      <c r="M341" s="2" t="e">
        <f aca="false">L341*(F341+D341)/(E341+C341)</f>
        <v>#DIV/0!</v>
      </c>
    </row>
    <row r="342" customFormat="false" ht="12.8" hidden="false" customHeight="false" outlineLevel="0" collapsed="false">
      <c r="G342" s="5" t="n">
        <f aca="false">E342+C342-F342-D342</f>
        <v>0</v>
      </c>
      <c r="M342" s="2" t="e">
        <f aca="false">L342*(F342+D342)/(E342+C342)</f>
        <v>#DIV/0!</v>
      </c>
    </row>
    <row r="343" customFormat="false" ht="12.8" hidden="false" customHeight="false" outlineLevel="0" collapsed="false">
      <c r="G343" s="5" t="n">
        <f aca="false">E343+C343-F343-D343</f>
        <v>0</v>
      </c>
      <c r="M343" s="2" t="e">
        <f aca="false">L343*(F343+D343)/(E343+C343)</f>
        <v>#DIV/0!</v>
      </c>
    </row>
  </sheetData>
  <mergeCells count="25">
    <mergeCell ref="A4:M4"/>
    <mergeCell ref="A76:M76"/>
    <mergeCell ref="A85:M85"/>
    <mergeCell ref="A101:M101"/>
    <mergeCell ref="A110:M110"/>
    <mergeCell ref="A127:M127"/>
    <mergeCell ref="A133:M133"/>
    <mergeCell ref="A144:M144"/>
    <mergeCell ref="A151:M151"/>
    <mergeCell ref="A162:M162"/>
    <mergeCell ref="A170:M170"/>
    <mergeCell ref="A184:M184"/>
    <mergeCell ref="A190:M190"/>
    <mergeCell ref="A199:M199"/>
    <mergeCell ref="A209:M209"/>
    <mergeCell ref="A222:M222"/>
    <mergeCell ref="A229:M229"/>
    <mergeCell ref="A236:M236"/>
    <mergeCell ref="A247:M247"/>
    <mergeCell ref="A252:M252"/>
    <mergeCell ref="A259:M259"/>
    <mergeCell ref="A266:M266"/>
    <mergeCell ref="A279:M279"/>
    <mergeCell ref="A287:M287"/>
    <mergeCell ref="A295:M295"/>
  </mergeCells>
  <conditionalFormatting sqref="E1:E1048576 F1:F1048576">
    <cfRule type="colorScale" priority="2">
      <colorScale>
        <cfvo type="num" val="800"/>
        <cfvo type="num" val="1800"/>
        <cfvo type="num" val="2250"/>
        <color rgb="FF8D281E"/>
        <color rgb="FFFFFFFF"/>
        <color rgb="FF224B12"/>
      </colorScale>
    </cfRule>
  </conditionalFormatting>
  <conditionalFormatting sqref="G1:G1048576">
    <cfRule type="colorScale" priority="3">
      <colorScale>
        <cfvo type="num" val="-400"/>
        <cfvo type="num" val="0"/>
        <cfvo type="num" val="900"/>
        <color rgb="FF8D281E"/>
        <color rgb="FFFFFFFF"/>
        <color rgb="FF224B12"/>
      </colorScale>
    </cfRule>
  </conditionalFormatting>
  <conditionalFormatting sqref="L1:L1048576 M1:M1048576">
    <cfRule type="colorScale" priority="4">
      <colorScale>
        <cfvo type="num" val="3.5"/>
        <cfvo type="num" val="7"/>
        <cfvo type="num" val="10.5"/>
        <color rgb="FF8D281E"/>
        <color rgb="FFFFFFFF"/>
        <color rgb="FF224B12"/>
      </colorScale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2023-04-09T03:01:08Z</dcterms:created>
  <dc:creator/>
  <dc:description/>
  <dc:language>pt-PT</dc:language>
  <cp:lastModifiedBy/>
  <dcterms:modified xsi:type="dcterms:W3CDTF">2023-05-04T17:36:50Z</dcterms:modified>
  <cp:revision>85</cp:revision>
  <dc:subject/>
  <dc:title/>
</cp:coreProperties>
</file>