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<sst xmlns="http://schemas.openxmlformats.org/spreadsheetml/2006/main" count="677" uniqueCount="268">
  <si>
    <t xml:space="preserve">Venue</t>
  </si>
  <si>
    <t xml:space="preserve">Date</t>
  </si>
  <si>
    <t xml:space="preserve">Home</t>
  </si>
  <si>
    <t xml:space="preserve">Away</t>
  </si>
  <si>
    <t xml:space="preserve">ELO Argentina</t>
  </si>
  <si>
    <t xml:space="preserve">ELO rating Other</t>
  </si>
  <si>
    <t xml:space="preserve">ELO Difference with Venue</t>
  </si>
  <si>
    <t xml:space="preserve">ELO Difference without Venue</t>
  </si>
  <si>
    <t xml:space="preserve">Stage</t>
  </si>
  <si>
    <t xml:space="preserve">Goals</t>
  </si>
  <si>
    <t xml:space="preserve">Assists</t>
  </si>
  <si>
    <t xml:space="preserve">Playing Against</t>
  </si>
  <si>
    <t xml:space="preserve">Whoscored Rating</t>
  </si>
  <si>
    <t xml:space="preserve">Revised Rating</t>
  </si>
  <si>
    <t xml:space="preserve">Friendly Games</t>
  </si>
  <si>
    <t xml:space="preserve">17/08/2005</t>
  </si>
  <si>
    <t xml:space="preserve">Hungary</t>
  </si>
  <si>
    <t xml:space="preserve">16/11/2005</t>
  </si>
  <si>
    <t xml:space="preserve">Qatar</t>
  </si>
  <si>
    <t xml:space="preserve">Neutral</t>
  </si>
  <si>
    <t xml:space="preserve">01/03/2006</t>
  </si>
  <si>
    <t xml:space="preserve">Croatia</t>
  </si>
  <si>
    <t xml:space="preserve">30/05/2006</t>
  </si>
  <si>
    <t xml:space="preserve">Angola</t>
  </si>
  <si>
    <t xml:space="preserve">03/09/2006</t>
  </si>
  <si>
    <t xml:space="preserve">Brazil</t>
  </si>
  <si>
    <t xml:space="preserve">11/10/2006</t>
  </si>
  <si>
    <t xml:space="preserve">Spain</t>
  </si>
  <si>
    <t xml:space="preserve">02/06/2007</t>
  </si>
  <si>
    <t xml:space="preserve">Switzerland</t>
  </si>
  <si>
    <t xml:space="preserve">05/06/2007</t>
  </si>
  <si>
    <t xml:space="preserve">Algeria</t>
  </si>
  <si>
    <t xml:space="preserve">22/08/2007</t>
  </si>
  <si>
    <t xml:space="preserve">Norway</t>
  </si>
  <si>
    <t xml:space="preserve">11/09/2007</t>
  </si>
  <si>
    <t xml:space="preserve">Australia</t>
  </si>
  <si>
    <t xml:space="preserve">04/06/2008</t>
  </si>
  <si>
    <t xml:space="preserve">Mexico</t>
  </si>
  <si>
    <t xml:space="preserve">08/06/2008</t>
  </si>
  <si>
    <t xml:space="preserve">USA</t>
  </si>
  <si>
    <t xml:space="preserve">11/02/2009</t>
  </si>
  <si>
    <t xml:space="preserve">France</t>
  </si>
  <si>
    <t xml:space="preserve">14/11/2009</t>
  </si>
  <si>
    <t xml:space="preserve">03/03/2010</t>
  </si>
  <si>
    <t xml:space="preserve">Germany</t>
  </si>
  <si>
    <t xml:space="preserve">11/08/2010</t>
  </si>
  <si>
    <t xml:space="preserve">Republic of Ireland</t>
  </si>
  <si>
    <t xml:space="preserve">07/09/2010</t>
  </si>
  <si>
    <t xml:space="preserve">08/10/2010</t>
  </si>
  <si>
    <t xml:space="preserve">Japan</t>
  </si>
  <si>
    <t xml:space="preserve">17/11/2010</t>
  </si>
  <si>
    <t xml:space="preserve">09/02/2011</t>
  </si>
  <si>
    <t xml:space="preserve">Portugal</t>
  </si>
  <si>
    <t xml:space="preserve">26/03/2011</t>
  </si>
  <si>
    <t xml:space="preserve">20/06/2011</t>
  </si>
  <si>
    <t xml:space="preserve">Albania</t>
  </si>
  <si>
    <t xml:space="preserve">02/09/2011</t>
  </si>
  <si>
    <t xml:space="preserve">Venezuela</t>
  </si>
  <si>
    <t xml:space="preserve">06/09/2011</t>
  </si>
  <si>
    <t xml:space="preserve">Nigeria</t>
  </si>
  <si>
    <t xml:space="preserve">29/02/2012</t>
  </si>
  <si>
    <t xml:space="preserve">09/06/2012</t>
  </si>
  <si>
    <t xml:space="preserve">15/08/2012</t>
  </si>
  <si>
    <t xml:space="preserve">14/11/2012</t>
  </si>
  <si>
    <t xml:space="preserve">Saudi Arabia</t>
  </si>
  <si>
    <t xml:space="preserve">06/02/2013</t>
  </si>
  <si>
    <t xml:space="preserve">Sweden</t>
  </si>
  <si>
    <t xml:space="preserve">14/06/2013</t>
  </si>
  <si>
    <t xml:space="preserve">Guatemala</t>
  </si>
  <si>
    <t xml:space="preserve">05/03/2014</t>
  </si>
  <si>
    <t xml:space="preserve">Romania</t>
  </si>
  <si>
    <t xml:space="preserve">04/06/2014</t>
  </si>
  <si>
    <t xml:space="preserve">Trinidad and Tobago</t>
  </si>
  <si>
    <t xml:space="preserve">07/06/2014</t>
  </si>
  <si>
    <t xml:space="preserve">Slovenia</t>
  </si>
  <si>
    <t xml:space="preserve">11/10/2014</t>
  </si>
  <si>
    <t xml:space="preserve">14/10/2014</t>
  </si>
  <si>
    <t xml:space="preserve">Hong Kong</t>
  </si>
  <si>
    <t xml:space="preserve">12/11/2014</t>
  </si>
  <si>
    <t xml:space="preserve">18/11/2014</t>
  </si>
  <si>
    <t xml:space="preserve">04/09/2015</t>
  </si>
  <si>
    <t xml:space="preserve">Bolivia</t>
  </si>
  <si>
    <t xml:space="preserve">09/09/2015</t>
  </si>
  <si>
    <t xml:space="preserve">27/05/2016</t>
  </si>
  <si>
    <t xml:space="preserve">Honduras</t>
  </si>
  <si>
    <t xml:space="preserve">09/06/2017</t>
  </si>
  <si>
    <t xml:space="preserve">11/11/2017</t>
  </si>
  <si>
    <t xml:space="preserve">Russia</t>
  </si>
  <si>
    <t xml:space="preserve">30/05/2018</t>
  </si>
  <si>
    <t xml:space="preserve">Haiti</t>
  </si>
  <si>
    <t xml:space="preserve">22/03/2019</t>
  </si>
  <si>
    <t xml:space="preserve">07/06/2019</t>
  </si>
  <si>
    <t xml:space="preserve">Nicaragua</t>
  </si>
  <si>
    <t xml:space="preserve">15/11/2019</t>
  </si>
  <si>
    <t xml:space="preserve">18/11/2019</t>
  </si>
  <si>
    <t xml:space="preserve">Uruguay</t>
  </si>
  <si>
    <t xml:space="preserve">05/06/2022</t>
  </si>
  <si>
    <t xml:space="preserve">Estonia</t>
  </si>
  <si>
    <t xml:space="preserve">23/09/2022</t>
  </si>
  <si>
    <t xml:space="preserve">27/09/2022</t>
  </si>
  <si>
    <t xml:space="preserve">Jamaica</t>
  </si>
  <si>
    <t xml:space="preserve">16/11/2022</t>
  </si>
  <si>
    <t xml:space="preserve">United Arab Emirates</t>
  </si>
  <si>
    <t xml:space="preserve">23/03/2023</t>
  </si>
  <si>
    <t xml:space="preserve">Panama</t>
  </si>
  <si>
    <t xml:space="preserve">28/03/2023</t>
  </si>
  <si>
    <t xml:space="preserve">Curacao</t>
  </si>
  <si>
    <t xml:space="preserve">15/06/2023</t>
  </si>
  <si>
    <t xml:space="preserve">World Cup 2006 Qualifiers</t>
  </si>
  <si>
    <t xml:space="preserve">03/09/2005</t>
  </si>
  <si>
    <t xml:space="preserve">Group</t>
  </si>
  <si>
    <t xml:space="preserve">Paraguay</t>
  </si>
  <si>
    <t xml:space="preserve">09/10/2005</t>
  </si>
  <si>
    <t xml:space="preserve">Peru</t>
  </si>
  <si>
    <t xml:space="preserve">12/10/2005</t>
  </si>
  <si>
    <t xml:space="preserve">World Cup 2006</t>
  </si>
  <si>
    <t xml:space="preserve">16/06/2006</t>
  </si>
  <si>
    <t xml:space="preserve">Serbia</t>
  </si>
  <si>
    <t xml:space="preserve">21/06/2006</t>
  </si>
  <si>
    <t xml:space="preserve">Netherlands</t>
  </si>
  <si>
    <t xml:space="preserve">24/06/2006</t>
  </si>
  <si>
    <t xml:space="preserve">R16</t>
  </si>
  <si>
    <t xml:space="preserve">Copa America 2007</t>
  </si>
  <si>
    <t xml:space="preserve">28/06/2007</t>
  </si>
  <si>
    <t xml:space="preserve">02/07/2007</t>
  </si>
  <si>
    <t xml:space="preserve">Colombia</t>
  </si>
  <si>
    <t xml:space="preserve">05/07/2007</t>
  </si>
  <si>
    <t xml:space="preserve">08/07/2007</t>
  </si>
  <si>
    <t xml:space="preserve">QF</t>
  </si>
  <si>
    <t xml:space="preserve">11/07/2007</t>
  </si>
  <si>
    <t xml:space="preserve">SF</t>
  </si>
  <si>
    <t xml:space="preserve">15/07/2007</t>
  </si>
  <si>
    <t xml:space="preserve">F</t>
  </si>
  <si>
    <t xml:space="preserve">World Cup 2010 Qualifiers</t>
  </si>
  <si>
    <t xml:space="preserve">13/10/2007</t>
  </si>
  <si>
    <t xml:space="preserve">Chile</t>
  </si>
  <si>
    <t xml:space="preserve">17/10/2007</t>
  </si>
  <si>
    <t xml:space="preserve">17/11/2007</t>
  </si>
  <si>
    <t xml:space="preserve">21/11/2007</t>
  </si>
  <si>
    <t xml:space="preserve">15/06/2008</t>
  </si>
  <si>
    <t xml:space="preserve">Ecuador</t>
  </si>
  <si>
    <t xml:space="preserve">19/06/2008</t>
  </si>
  <si>
    <t xml:space="preserve">06/09/2008</t>
  </si>
  <si>
    <t xml:space="preserve">11/09/2008</t>
  </si>
  <si>
    <t xml:space="preserve">11/10/2008</t>
  </si>
  <si>
    <t xml:space="preserve">16/10/2008</t>
  </si>
  <si>
    <t xml:space="preserve">28/03/2009</t>
  </si>
  <si>
    <t xml:space="preserve">01/04/2009</t>
  </si>
  <si>
    <t xml:space="preserve">06/06/2009</t>
  </si>
  <si>
    <t xml:space="preserve">10/06/2009</t>
  </si>
  <si>
    <t xml:space="preserve">06/09/2009</t>
  </si>
  <si>
    <t xml:space="preserve">10/09/2009</t>
  </si>
  <si>
    <t xml:space="preserve">11/10/2009</t>
  </si>
  <si>
    <t xml:space="preserve">15/10/2009</t>
  </si>
  <si>
    <t xml:space="preserve">World Cup 2010</t>
  </si>
  <si>
    <t xml:space="preserve">12/06/2010</t>
  </si>
  <si>
    <t xml:space="preserve">17/06/2010</t>
  </si>
  <si>
    <t xml:space="preserve">South Korea</t>
  </si>
  <si>
    <t xml:space="preserve">22/06/2010</t>
  </si>
  <si>
    <t xml:space="preserve">Greece</t>
  </si>
  <si>
    <t xml:space="preserve">27/06/2010</t>
  </si>
  <si>
    <t xml:space="preserve">03/07/2010</t>
  </si>
  <si>
    <t xml:space="preserve">Copa America 2011</t>
  </si>
  <si>
    <t xml:space="preserve">02/07/2011</t>
  </si>
  <si>
    <t xml:space="preserve">07/07/2011</t>
  </si>
  <si>
    <t xml:space="preserve">11/07/2011</t>
  </si>
  <si>
    <t xml:space="preserve">Costa Rica</t>
  </si>
  <si>
    <t xml:space="preserve">16/07/2011</t>
  </si>
  <si>
    <t xml:space="preserve">World Cup 2014 Qualifiers</t>
  </si>
  <si>
    <t xml:space="preserve">07/10/2011</t>
  </si>
  <si>
    <t xml:space="preserve">12/10/2011</t>
  </si>
  <si>
    <t xml:space="preserve">11/11/2011</t>
  </si>
  <si>
    <t xml:space="preserve">15/11/2011</t>
  </si>
  <si>
    <t xml:space="preserve">02/06/2012</t>
  </si>
  <si>
    <t xml:space="preserve">08/09/2012</t>
  </si>
  <si>
    <t xml:space="preserve">12/09/2012</t>
  </si>
  <si>
    <t xml:space="preserve">13/10/2012</t>
  </si>
  <si>
    <t xml:space="preserve">17/10/2012</t>
  </si>
  <si>
    <t xml:space="preserve">23/03/2013</t>
  </si>
  <si>
    <t xml:space="preserve">26/03/2013</t>
  </si>
  <si>
    <t xml:space="preserve">08/06/2013</t>
  </si>
  <si>
    <t xml:space="preserve">11/06/2013</t>
  </si>
  <si>
    <t xml:space="preserve">10/09/2013</t>
  </si>
  <si>
    <t xml:space="preserve">World Cup 2014</t>
  </si>
  <si>
    <t xml:space="preserve">16/06/2014</t>
  </si>
  <si>
    <t xml:space="preserve">Bosnia and Herzegovina</t>
  </si>
  <si>
    <t xml:space="preserve">21/06/2014</t>
  </si>
  <si>
    <t xml:space="preserve">Iran</t>
  </si>
  <si>
    <t xml:space="preserve">25/06/2014</t>
  </si>
  <si>
    <t xml:space="preserve">01/07/2014</t>
  </si>
  <si>
    <t xml:space="preserve">05/07/2014</t>
  </si>
  <si>
    <t xml:space="preserve">Belgium</t>
  </si>
  <si>
    <t xml:space="preserve">09/07/2014</t>
  </si>
  <si>
    <t xml:space="preserve">13/07/2014</t>
  </si>
  <si>
    <t xml:space="preserve">Copa America 2015</t>
  </si>
  <si>
    <t xml:space="preserve">13/06/2015</t>
  </si>
  <si>
    <t xml:space="preserve">17/06/2015</t>
  </si>
  <si>
    <t xml:space="preserve">20/06/2015</t>
  </si>
  <si>
    <t xml:space="preserve">27/06/2015</t>
  </si>
  <si>
    <t xml:space="preserve">01/07/2015</t>
  </si>
  <si>
    <t xml:space="preserve">04/07/2015</t>
  </si>
  <si>
    <t xml:space="preserve">Copa America 2016</t>
  </si>
  <si>
    <t xml:space="preserve">10/06/2016</t>
  </si>
  <si>
    <t xml:space="preserve">14/06/2016</t>
  </si>
  <si>
    <t xml:space="preserve">18/06/2016</t>
  </si>
  <si>
    <t xml:space="preserve">21/06/2016</t>
  </si>
  <si>
    <t xml:space="preserve">26/06/2016</t>
  </si>
  <si>
    <t xml:space="preserve">World Cup 2018 Qualifiers</t>
  </si>
  <si>
    <t xml:space="preserve">23/03/2016</t>
  </si>
  <si>
    <t xml:space="preserve">30/03/2016</t>
  </si>
  <si>
    <t xml:space="preserve">01/09/2016</t>
  </si>
  <si>
    <t xml:space="preserve">10/11/2016</t>
  </si>
  <si>
    <t xml:space="preserve">15/11/2016</t>
  </si>
  <si>
    <t xml:space="preserve">23/03/2017</t>
  </si>
  <si>
    <t xml:space="preserve">01/09/2017</t>
  </si>
  <si>
    <t xml:space="preserve">06/09/2017</t>
  </si>
  <si>
    <t xml:space="preserve">05/10/2017</t>
  </si>
  <si>
    <t xml:space="preserve">11/10/2017</t>
  </si>
  <si>
    <t xml:space="preserve">World Cup 2018</t>
  </si>
  <si>
    <t xml:space="preserve">16/06/2018</t>
  </si>
  <si>
    <t xml:space="preserve">Iceland</t>
  </si>
  <si>
    <t xml:space="preserve">21/06/2018</t>
  </si>
  <si>
    <t xml:space="preserve">26/06/2018</t>
  </si>
  <si>
    <t xml:space="preserve">30/06/2018</t>
  </si>
  <si>
    <t xml:space="preserve">Copa America 2019</t>
  </si>
  <si>
    <t xml:space="preserve">15/06/2019</t>
  </si>
  <si>
    <t xml:space="preserve">20/06/2019</t>
  </si>
  <si>
    <t xml:space="preserve">23/06/2019</t>
  </si>
  <si>
    <t xml:space="preserve">28/06/2019</t>
  </si>
  <si>
    <t xml:space="preserve">03/07/2019</t>
  </si>
  <si>
    <t xml:space="preserve">06/07/2019</t>
  </si>
  <si>
    <t xml:space="preserve">3rd P/O</t>
  </si>
  <si>
    <t xml:space="preserve">World Cup 2022 Qualifiers</t>
  </si>
  <si>
    <t xml:space="preserve">08/10/2020</t>
  </si>
  <si>
    <t xml:space="preserve">13/10/2020</t>
  </si>
  <si>
    <t xml:space="preserve">12/11/2020</t>
  </si>
  <si>
    <t xml:space="preserve">17/11/2020</t>
  </si>
  <si>
    <t xml:space="preserve">03/06/2021</t>
  </si>
  <si>
    <t xml:space="preserve">08/06/2021</t>
  </si>
  <si>
    <t xml:space="preserve">02/09/2021</t>
  </si>
  <si>
    <t xml:space="preserve">10/09/2021</t>
  </si>
  <si>
    <t xml:space="preserve">07/10/2021</t>
  </si>
  <si>
    <t xml:space="preserve">10/10/2021</t>
  </si>
  <si>
    <t xml:space="preserve">15/10/2021</t>
  </si>
  <si>
    <t xml:space="preserve">13/11/2021</t>
  </si>
  <si>
    <t xml:space="preserve">16/11/2021</t>
  </si>
  <si>
    <t xml:space="preserve">26/03/2022</t>
  </si>
  <si>
    <t xml:space="preserve">29/03/2022</t>
  </si>
  <si>
    <t xml:space="preserve">Copa America 2020</t>
  </si>
  <si>
    <t xml:space="preserve">14/06/2021</t>
  </si>
  <si>
    <t xml:space="preserve">18/06/2021</t>
  </si>
  <si>
    <t xml:space="preserve">21/06/2021</t>
  </si>
  <si>
    <t xml:space="preserve">28/06/2021</t>
  </si>
  <si>
    <t xml:space="preserve">03/07/2021</t>
  </si>
  <si>
    <t xml:space="preserve">07/07/2021</t>
  </si>
  <si>
    <t xml:space="preserve">10/07/2021</t>
  </si>
  <si>
    <t xml:space="preserve">Finalissima</t>
  </si>
  <si>
    <t xml:space="preserve">01/06/2022</t>
  </si>
  <si>
    <t xml:space="preserve">Italy</t>
  </si>
  <si>
    <t xml:space="preserve">World Cup 2022</t>
  </si>
  <si>
    <t xml:space="preserve">22/11/2022</t>
  </si>
  <si>
    <t xml:space="preserve">26/11/2022</t>
  </si>
  <si>
    <t xml:space="preserve">30/11/2022</t>
  </si>
  <si>
    <t xml:space="preserve">Poland</t>
  </si>
  <si>
    <t xml:space="preserve">03/12/2022</t>
  </si>
  <si>
    <t xml:space="preserve">09/12/2022</t>
  </si>
  <si>
    <t xml:space="preserve">13/12/2022</t>
  </si>
  <si>
    <t xml:space="preserve">18/12/2022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</si>
</sst>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dd/mm/yyyy"/>
    <numFmt numFmtId="167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N30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I1" activeCellId="0" sqref="I1"/>
    </sheetView>
  </sheetViews>
  <sheetFormatPr defaultColWidth="11.7421875" defaultRowHeight="12.8" zeroHeight="false" outlineLevelRow="0" outlineLevelCol="0"/>
  <cols>
    <col collapsed="false" customWidth="true" hidden="false" outlineLevel="0" max="2" min="1" style="1" width="11.48"/>
    <col collapsed="false" customWidth="true" hidden="true" outlineLevel="0" max="3" min="3" style="1" width="8.96"/>
    <col collapsed="false" customWidth="true" hidden="true" outlineLevel="0" max="4" min="4" style="1" width="8.6"/>
    <col collapsed="false" customWidth="true" hidden="false" outlineLevel="0" max="5" min="5" style="1" width="14.96"/>
    <col collapsed="false" customWidth="true" hidden="false" outlineLevel="0" max="6" min="6" style="1" width="15.66"/>
    <col collapsed="false" customWidth="true" hidden="false" outlineLevel="0" max="7" min="7" style="1" width="23.23"/>
    <col collapsed="false" customWidth="true" hidden="true" outlineLevel="0" max="8" min="8" style="1" width="26.02"/>
    <col collapsed="false" customWidth="true" hidden="false" outlineLevel="0" max="9" min="9" style="1" width="12.5"/>
    <col collapsed="false" customWidth="true" hidden="false" outlineLevel="0" max="10" min="10" style="1" width="7.58"/>
    <col collapsed="false" customWidth="true" hidden="false" outlineLevel="0" max="11" min="11" style="1" width="7.83"/>
    <col collapsed="false" customWidth="true" hidden="false" outlineLevel="0" max="12" min="12" style="1" width="20.96"/>
    <col collapsed="false" customWidth="true" hidden="false" outlineLevel="0" max="13" min="13" style="1" width="16.91"/>
    <col collapsed="false" customWidth="true" hidden="false" outlineLevel="0" max="14" min="14" style="2" width="14.77"/>
  </cols>
  <sheetData>
    <row r="2" customFormat="false" ht="12.8" hidden="false" customHeight="false" outlineLevel="0" collapsed="false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2" t="s">
        <v>13</v>
      </c>
    </row>
    <row r="4" customFormat="false" ht="12.8" hidden="false" customHeight="false" outlineLevel="0" collapsed="false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customFormat="false" ht="12.8" hidden="false" customHeight="false" outlineLevel="0" collapsed="false">
      <c r="A6" s="1" t="s">
        <v>3</v>
      </c>
      <c r="B6" s="4" t="s">
        <v>15</v>
      </c>
      <c r="C6" s="1" t="n">
        <v>0</v>
      </c>
      <c r="D6" s="1" t="n">
        <v>60</v>
      </c>
      <c r="E6" s="1" t="n">
        <v>1976</v>
      </c>
      <c r="F6" s="1" t="n">
        <v>1617</v>
      </c>
      <c r="G6" s="5" t="n">
        <f aca="false">E6+C6-F6-D6</f>
        <v>299</v>
      </c>
      <c r="H6" s="5" t="n">
        <f aca="false">E6-F6</f>
        <v>359</v>
      </c>
      <c r="L6" s="1" t="s">
        <v>16</v>
      </c>
      <c r="N6" s="2" t="n">
        <f aca="false">M6*(F6+D6)/(E6+C6)</f>
        <v>0</v>
      </c>
    </row>
    <row r="7" customFormat="false" ht="12.8" hidden="false" customHeight="false" outlineLevel="0" collapsed="false">
      <c r="A7" s="1" t="s">
        <v>3</v>
      </c>
      <c r="B7" s="1" t="s">
        <v>17</v>
      </c>
      <c r="C7" s="1" t="n">
        <v>0</v>
      </c>
      <c r="D7" s="1" t="n">
        <v>60</v>
      </c>
      <c r="E7" s="1" t="n">
        <v>1927</v>
      </c>
      <c r="F7" s="1" t="n">
        <v>1519</v>
      </c>
      <c r="G7" s="5" t="n">
        <f aca="false">E7+C7-F7-D7</f>
        <v>348</v>
      </c>
      <c r="H7" s="5" t="n">
        <f aca="false">E7-F7</f>
        <v>408</v>
      </c>
      <c r="K7" s="1" t="n">
        <v>1</v>
      </c>
      <c r="L7" s="1" t="s">
        <v>18</v>
      </c>
      <c r="N7" s="2" t="n">
        <f aca="false">M7*(F7+D7)/(E7+C7)</f>
        <v>0</v>
      </c>
    </row>
    <row r="8" customFormat="false" ht="12.8" hidden="false" customHeight="false" outlineLevel="0" collapsed="false">
      <c r="G8" s="5"/>
      <c r="H8" s="5"/>
    </row>
    <row r="9" customFormat="false" ht="12.8" hidden="false" customHeight="false" outlineLevel="0" collapsed="false">
      <c r="A9" s="1" t="s">
        <v>19</v>
      </c>
      <c r="B9" s="1" t="s">
        <v>20</v>
      </c>
      <c r="C9" s="1" t="n">
        <v>0</v>
      </c>
      <c r="D9" s="1" t="n">
        <v>0</v>
      </c>
      <c r="E9" s="1" t="n">
        <v>1932</v>
      </c>
      <c r="F9" s="1" t="n">
        <v>1833</v>
      </c>
      <c r="G9" s="5" t="n">
        <f aca="false">E9+C9-F9-D9</f>
        <v>99</v>
      </c>
      <c r="H9" s="5" t="n">
        <f aca="false">E9-F9</f>
        <v>99</v>
      </c>
      <c r="J9" s="1" t="n">
        <v>1</v>
      </c>
      <c r="K9" s="1" t="n">
        <v>1</v>
      </c>
      <c r="L9" s="1" t="s">
        <v>21</v>
      </c>
      <c r="N9" s="2" t="n">
        <f aca="false">M9*(F9+D9)/(E9+C9)</f>
        <v>0</v>
      </c>
    </row>
    <row r="10" customFormat="false" ht="12.8" hidden="false" customHeight="false" outlineLevel="0" collapsed="false">
      <c r="A10" s="1" t="s">
        <v>19</v>
      </c>
      <c r="B10" s="1" t="s">
        <v>22</v>
      </c>
      <c r="C10" s="1" t="n">
        <v>0</v>
      </c>
      <c r="D10" s="1" t="n">
        <v>0</v>
      </c>
      <c r="E10" s="1" t="n">
        <v>1919</v>
      </c>
      <c r="F10" s="1" t="n">
        <v>1577</v>
      </c>
      <c r="G10" s="5" t="n">
        <f aca="false">E10+C10-F10-D10</f>
        <v>342</v>
      </c>
      <c r="H10" s="5" t="n">
        <f aca="false">E10-F10</f>
        <v>342</v>
      </c>
      <c r="L10" s="1" t="s">
        <v>23</v>
      </c>
      <c r="N10" s="2" t="n">
        <f aca="false">M10*(F10+D10)/(E10+C10)</f>
        <v>0</v>
      </c>
    </row>
    <row r="11" customFormat="false" ht="12.8" hidden="false" customHeight="false" outlineLevel="0" collapsed="false">
      <c r="A11" s="1" t="s">
        <v>19</v>
      </c>
      <c r="B11" s="1" t="s">
        <v>24</v>
      </c>
      <c r="C11" s="1" t="n">
        <v>0</v>
      </c>
      <c r="D11" s="1" t="n">
        <v>0</v>
      </c>
      <c r="E11" s="1" t="n">
        <v>2005</v>
      </c>
      <c r="F11" s="1" t="n">
        <v>2053</v>
      </c>
      <c r="G11" s="5" t="n">
        <f aca="false">E11+C11-F11-D11</f>
        <v>-48</v>
      </c>
      <c r="H11" s="5" t="n">
        <f aca="false">E11-F11</f>
        <v>-48</v>
      </c>
      <c r="L11" s="1" t="s">
        <v>25</v>
      </c>
    </row>
    <row r="12" customFormat="false" ht="12.8" hidden="false" customHeight="false" outlineLevel="0" collapsed="false">
      <c r="A12" s="1" t="s">
        <v>3</v>
      </c>
      <c r="B12" s="1" t="s">
        <v>26</v>
      </c>
      <c r="C12" s="1" t="n">
        <v>0</v>
      </c>
      <c r="D12" s="1" t="n">
        <v>60</v>
      </c>
      <c r="E12" s="1" t="n">
        <v>1990</v>
      </c>
      <c r="F12" s="1" t="n">
        <v>1889</v>
      </c>
      <c r="G12" s="5" t="n">
        <f aca="false">E12+C12-F12-D12</f>
        <v>41</v>
      </c>
      <c r="H12" s="5" t="n">
        <f aca="false">E12-F12</f>
        <v>101</v>
      </c>
      <c r="L12" s="1" t="s">
        <v>27</v>
      </c>
      <c r="N12" s="2" t="n">
        <f aca="false">M12*(F12+D12)/(E12+C12)</f>
        <v>0</v>
      </c>
    </row>
    <row r="13" customFormat="false" ht="12.8" hidden="false" customHeight="false" outlineLevel="0" collapsed="false">
      <c r="G13" s="5"/>
      <c r="H13" s="5"/>
    </row>
    <row r="14" customFormat="false" ht="12.8" hidden="false" customHeight="false" outlineLevel="0" collapsed="false">
      <c r="A14" s="1" t="s">
        <v>2</v>
      </c>
      <c r="B14" s="1" t="s">
        <v>28</v>
      </c>
      <c r="C14" s="1" t="n">
        <v>60</v>
      </c>
      <c r="D14" s="1" t="n">
        <v>0</v>
      </c>
      <c r="E14" s="1" t="n">
        <v>1987</v>
      </c>
      <c r="F14" s="1" t="n">
        <v>1828</v>
      </c>
      <c r="G14" s="5" t="n">
        <f aca="false">E14+C14-F14-D14</f>
        <v>219</v>
      </c>
      <c r="H14" s="5" t="n">
        <f aca="false">E14-F14</f>
        <v>159</v>
      </c>
      <c r="K14" s="1" t="n">
        <v>1</v>
      </c>
      <c r="L14" s="1" t="s">
        <v>29</v>
      </c>
      <c r="N14" s="2" t="n">
        <f aca="false">M14*(F14+D14)/(E14+C14)</f>
        <v>0</v>
      </c>
    </row>
    <row r="15" customFormat="false" ht="12.8" hidden="false" customHeight="false" outlineLevel="0" collapsed="false">
      <c r="A15" s="1" t="s">
        <v>19</v>
      </c>
      <c r="B15" s="1" t="s">
        <v>30</v>
      </c>
      <c r="C15" s="1" t="n">
        <v>0</v>
      </c>
      <c r="D15" s="1" t="n">
        <v>0</v>
      </c>
      <c r="E15" s="1" t="n">
        <v>1985</v>
      </c>
      <c r="F15" s="1" t="n">
        <v>1438</v>
      </c>
      <c r="G15" s="5" t="n">
        <f aca="false">E15+C15-F15-D15</f>
        <v>547</v>
      </c>
      <c r="H15" s="5" t="n">
        <f aca="false">E15-F15</f>
        <v>547</v>
      </c>
      <c r="J15" s="1" t="n">
        <v>2</v>
      </c>
      <c r="L15" s="1" t="s">
        <v>31</v>
      </c>
      <c r="N15" s="2" t="n">
        <f aca="false">M15*(F15+D15)/(E15+C15)</f>
        <v>0</v>
      </c>
    </row>
    <row r="16" customFormat="false" ht="12.8" hidden="false" customHeight="false" outlineLevel="0" collapsed="false">
      <c r="A16" s="1" t="s">
        <v>3</v>
      </c>
      <c r="B16" s="1" t="s">
        <v>32</v>
      </c>
      <c r="C16" s="1" t="n">
        <v>0</v>
      </c>
      <c r="D16" s="1" t="n">
        <v>60</v>
      </c>
      <c r="E16" s="1" t="n">
        <v>2028</v>
      </c>
      <c r="F16" s="1" t="n">
        <v>1753</v>
      </c>
      <c r="G16" s="5" t="n">
        <f aca="false">E16+C16-F16-D16</f>
        <v>215</v>
      </c>
      <c r="H16" s="5" t="n">
        <f aca="false">E16-F16</f>
        <v>275</v>
      </c>
      <c r="L16" s="1" t="s">
        <v>33</v>
      </c>
      <c r="N16" s="2" t="n">
        <f aca="false">M16*(F16+D16)/(E16+C16)</f>
        <v>0</v>
      </c>
    </row>
    <row r="17" customFormat="false" ht="12.8" hidden="false" customHeight="false" outlineLevel="0" collapsed="false">
      <c r="A17" s="1" t="s">
        <v>3</v>
      </c>
      <c r="B17" s="1" t="s">
        <v>34</v>
      </c>
      <c r="C17" s="1" t="n">
        <v>0</v>
      </c>
      <c r="D17" s="1" t="n">
        <v>60</v>
      </c>
      <c r="E17" s="1" t="n">
        <v>2013</v>
      </c>
      <c r="F17" s="1" t="n">
        <v>1725</v>
      </c>
      <c r="G17" s="5" t="n">
        <f aca="false">E17+C17-F17-D17</f>
        <v>228</v>
      </c>
      <c r="H17" s="5" t="n">
        <f aca="false">E17-F17</f>
        <v>288</v>
      </c>
      <c r="K17" s="1" t="n">
        <v>1</v>
      </c>
      <c r="L17" s="1" t="s">
        <v>35</v>
      </c>
      <c r="N17" s="2" t="n">
        <f aca="false">M17*(F17+D17)/(E17+C17)</f>
        <v>0</v>
      </c>
    </row>
    <row r="18" customFormat="false" ht="12.8" hidden="false" customHeight="false" outlineLevel="0" collapsed="false">
      <c r="G18" s="5"/>
      <c r="H18" s="5"/>
    </row>
    <row r="19" customFormat="false" ht="12.8" hidden="false" customHeight="false" outlineLevel="0" collapsed="false">
      <c r="A19" s="1" t="s">
        <v>19</v>
      </c>
      <c r="B19" s="1" t="s">
        <v>36</v>
      </c>
      <c r="C19" s="1" t="n">
        <v>0</v>
      </c>
      <c r="D19" s="1" t="n">
        <v>0</v>
      </c>
      <c r="E19" s="1" t="n">
        <v>2023</v>
      </c>
      <c r="F19" s="1" t="n">
        <v>1894</v>
      </c>
      <c r="G19" s="5" t="n">
        <f aca="false">E19+C19-F19-D19</f>
        <v>129</v>
      </c>
      <c r="H19" s="5" t="n">
        <f aca="false">E19-F19</f>
        <v>129</v>
      </c>
      <c r="J19" s="1" t="n">
        <v>1</v>
      </c>
      <c r="K19" s="1" t="n">
        <v>1</v>
      </c>
      <c r="L19" s="1" t="s">
        <v>37</v>
      </c>
      <c r="N19" s="2" t="n">
        <f aca="false">M19*(F19+D19)/(E19+C19)</f>
        <v>0</v>
      </c>
    </row>
    <row r="20" customFormat="false" ht="12.8" hidden="false" customHeight="false" outlineLevel="0" collapsed="false">
      <c r="A20" s="1" t="s">
        <v>3</v>
      </c>
      <c r="B20" s="1" t="s">
        <v>38</v>
      </c>
      <c r="C20" s="1" t="n">
        <v>0</v>
      </c>
      <c r="D20" s="1" t="n">
        <v>60</v>
      </c>
      <c r="E20" s="1" t="n">
        <v>2034</v>
      </c>
      <c r="F20" s="1" t="n">
        <v>1791</v>
      </c>
      <c r="G20" s="5" t="n">
        <f aca="false">E20+C20-F20-D20</f>
        <v>183</v>
      </c>
      <c r="H20" s="5" t="n">
        <f aca="false">E20-F20</f>
        <v>243</v>
      </c>
      <c r="L20" s="1" t="s">
        <v>39</v>
      </c>
      <c r="N20" s="2" t="n">
        <f aca="false">M20*(F20+D20)/(E20+C20)</f>
        <v>0</v>
      </c>
    </row>
    <row r="21" customFormat="false" ht="12.8" hidden="false" customHeight="false" outlineLevel="0" collapsed="false">
      <c r="G21" s="5"/>
      <c r="H21" s="5"/>
    </row>
    <row r="22" customFormat="false" ht="12.8" hidden="false" customHeight="false" outlineLevel="0" collapsed="false">
      <c r="A22" s="1" t="s">
        <v>3</v>
      </c>
      <c r="B22" s="1" t="s">
        <v>40</v>
      </c>
      <c r="C22" s="1" t="n">
        <v>0</v>
      </c>
      <c r="D22" s="1" t="n">
        <v>60</v>
      </c>
      <c r="E22" s="1" t="n">
        <v>1973</v>
      </c>
      <c r="F22" s="1" t="n">
        <v>1893</v>
      </c>
      <c r="G22" s="5" t="n">
        <f aca="false">E22+C22-F22-D22</f>
        <v>20</v>
      </c>
      <c r="H22" s="5" t="n">
        <f aca="false">E22-F22</f>
        <v>80</v>
      </c>
      <c r="J22" s="1" t="n">
        <v>1</v>
      </c>
      <c r="L22" s="1" t="s">
        <v>41</v>
      </c>
      <c r="N22" s="2" t="n">
        <f aca="false">M22*(F22+D22)/(E22+C22)</f>
        <v>0</v>
      </c>
    </row>
    <row r="23" customFormat="false" ht="12.8" hidden="false" customHeight="false" outlineLevel="0" collapsed="false">
      <c r="A23" s="1" t="s">
        <v>3</v>
      </c>
      <c r="B23" s="1" t="s">
        <v>42</v>
      </c>
      <c r="C23" s="1" t="n">
        <v>0</v>
      </c>
      <c r="D23" s="1" t="n">
        <v>60</v>
      </c>
      <c r="E23" s="1" t="n">
        <v>1899</v>
      </c>
      <c r="F23" s="1" t="n">
        <v>2089</v>
      </c>
      <c r="G23" s="5" t="n">
        <f aca="false">E23+C23-F23-D23</f>
        <v>-250</v>
      </c>
      <c r="H23" s="5" t="n">
        <f aca="false">E23-F23</f>
        <v>-190</v>
      </c>
      <c r="J23" s="1" t="n">
        <v>1</v>
      </c>
      <c r="L23" s="1" t="s">
        <v>27</v>
      </c>
      <c r="N23" s="2" t="n">
        <f aca="false">M23*(F23+D23)/(E23+C23)</f>
        <v>0</v>
      </c>
    </row>
    <row r="24" customFormat="false" ht="12.8" hidden="false" customHeight="false" outlineLevel="0" collapsed="false">
      <c r="G24" s="5"/>
      <c r="H24" s="5"/>
    </row>
    <row r="25" customFormat="false" ht="12.8" hidden="false" customHeight="false" outlineLevel="0" collapsed="false">
      <c r="A25" s="1" t="s">
        <v>3</v>
      </c>
      <c r="B25" s="1" t="s">
        <v>43</v>
      </c>
      <c r="C25" s="1" t="n">
        <v>0</v>
      </c>
      <c r="D25" s="1" t="n">
        <v>60</v>
      </c>
      <c r="E25" s="1" t="n">
        <v>1902</v>
      </c>
      <c r="F25" s="1" t="n">
        <v>1962</v>
      </c>
      <c r="G25" s="5" t="n">
        <f aca="false">E25+C25-F25-D25</f>
        <v>-120</v>
      </c>
      <c r="H25" s="5" t="n">
        <f aca="false">E25-F25</f>
        <v>-60</v>
      </c>
      <c r="L25" s="1" t="s">
        <v>44</v>
      </c>
      <c r="N25" s="2" t="n">
        <f aca="false">M25*(F25+D25)/(E25+C25)</f>
        <v>0</v>
      </c>
    </row>
    <row r="26" customFormat="false" ht="12.8" hidden="false" customHeight="false" outlineLevel="0" collapsed="false">
      <c r="A26" s="1" t="s">
        <v>3</v>
      </c>
      <c r="B26" s="1" t="s">
        <v>45</v>
      </c>
      <c r="C26" s="1" t="n">
        <v>0</v>
      </c>
      <c r="D26" s="1" t="n">
        <v>60</v>
      </c>
      <c r="E26" s="1" t="n">
        <v>1961</v>
      </c>
      <c r="F26" s="1" t="n">
        <v>1776</v>
      </c>
      <c r="G26" s="5" t="n">
        <f aca="false">E26+C26-F26-D26</f>
        <v>125</v>
      </c>
      <c r="H26" s="5" t="n">
        <f aca="false">E26-F26</f>
        <v>185</v>
      </c>
      <c r="L26" s="1" t="s">
        <v>46</v>
      </c>
      <c r="N26" s="2" t="n">
        <f aca="false">M26*(F26+D26)/(E26+C26)</f>
        <v>0</v>
      </c>
    </row>
    <row r="27" customFormat="false" ht="12.8" hidden="false" customHeight="false" outlineLevel="0" collapsed="false">
      <c r="A27" s="1" t="s">
        <v>2</v>
      </c>
      <c r="B27" s="1" t="s">
        <v>47</v>
      </c>
      <c r="C27" s="1" t="n">
        <v>60</v>
      </c>
      <c r="D27" s="1" t="n">
        <v>0</v>
      </c>
      <c r="E27" s="1" t="n">
        <v>1969</v>
      </c>
      <c r="F27" s="1" t="n">
        <v>2160</v>
      </c>
      <c r="G27" s="5" t="n">
        <f aca="false">E27+C27-F27-D27</f>
        <v>-131</v>
      </c>
      <c r="H27" s="5" t="n">
        <f aca="false">E27-F27</f>
        <v>-191</v>
      </c>
      <c r="J27" s="1" t="n">
        <v>1</v>
      </c>
      <c r="L27" s="1" t="s">
        <v>27</v>
      </c>
      <c r="N27" s="2" t="n">
        <f aca="false">M27*(F27+D27)/(E27+C27)</f>
        <v>0</v>
      </c>
    </row>
    <row r="28" customFormat="false" ht="12.8" hidden="false" customHeight="false" outlineLevel="0" collapsed="false">
      <c r="A28" s="1" t="s">
        <v>3</v>
      </c>
      <c r="B28" s="1" t="s">
        <v>48</v>
      </c>
      <c r="C28" s="1" t="n">
        <v>0</v>
      </c>
      <c r="D28" s="1" t="n">
        <v>60</v>
      </c>
      <c r="E28" s="1" t="n">
        <v>1991</v>
      </c>
      <c r="F28" s="1" t="n">
        <v>1772</v>
      </c>
      <c r="G28" s="5" t="n">
        <f aca="false">E28+C28-F28-D28</f>
        <v>159</v>
      </c>
      <c r="H28" s="5" t="n">
        <f aca="false">E28-F28</f>
        <v>219</v>
      </c>
      <c r="L28" s="1" t="s">
        <v>49</v>
      </c>
      <c r="N28" s="2" t="n">
        <f aca="false">M28*(F28+D28)/(E28+C28)</f>
        <v>0</v>
      </c>
    </row>
    <row r="29" customFormat="false" ht="12.8" hidden="false" customHeight="false" outlineLevel="0" collapsed="false">
      <c r="A29" s="1" t="s">
        <v>19</v>
      </c>
      <c r="B29" s="1" t="s">
        <v>50</v>
      </c>
      <c r="C29" s="1" t="n">
        <v>0</v>
      </c>
      <c r="D29" s="1" t="n">
        <v>0</v>
      </c>
      <c r="E29" s="1" t="n">
        <v>1978</v>
      </c>
      <c r="F29" s="1" t="n">
        <v>2110</v>
      </c>
      <c r="G29" s="5" t="n">
        <f aca="false">E29+C29-F29-D29</f>
        <v>-132</v>
      </c>
      <c r="H29" s="5" t="n">
        <f aca="false">E29-F29</f>
        <v>-132</v>
      </c>
      <c r="J29" s="1" t="n">
        <v>1</v>
      </c>
      <c r="L29" s="1" t="s">
        <v>25</v>
      </c>
      <c r="N29" s="2" t="n">
        <f aca="false">M29*(F29+D29)/(E29+C29)</f>
        <v>0</v>
      </c>
    </row>
    <row r="30" customFormat="false" ht="12.8" hidden="false" customHeight="false" outlineLevel="0" collapsed="false">
      <c r="G30" s="5"/>
      <c r="H30" s="5"/>
    </row>
    <row r="31" customFormat="false" ht="12.8" hidden="false" customHeight="false" outlineLevel="0" collapsed="false">
      <c r="A31" s="1" t="s">
        <v>19</v>
      </c>
      <c r="B31" s="1" t="s">
        <v>51</v>
      </c>
      <c r="C31" s="1" t="n">
        <v>0</v>
      </c>
      <c r="D31" s="1" t="n">
        <v>0</v>
      </c>
      <c r="E31" s="1" t="n">
        <v>1992</v>
      </c>
      <c r="F31" s="1" t="n">
        <v>1897</v>
      </c>
      <c r="G31" s="5" t="n">
        <f aca="false">E31+C31-F31-D31</f>
        <v>95</v>
      </c>
      <c r="H31" s="5" t="n">
        <f aca="false">E31-F31</f>
        <v>95</v>
      </c>
      <c r="J31" s="1" t="n">
        <v>1</v>
      </c>
      <c r="K31" s="1" t="n">
        <v>1</v>
      </c>
      <c r="L31" s="1" t="s">
        <v>52</v>
      </c>
      <c r="N31" s="2" t="n">
        <f aca="false">M31*(F31+D31)/(E31+C31)</f>
        <v>0</v>
      </c>
    </row>
    <row r="32" customFormat="false" ht="12.8" hidden="false" customHeight="false" outlineLevel="0" collapsed="false">
      <c r="A32" s="1" t="s">
        <v>3</v>
      </c>
      <c r="B32" s="1" t="s">
        <v>53</v>
      </c>
      <c r="C32" s="1" t="n">
        <v>0</v>
      </c>
      <c r="D32" s="1" t="n">
        <v>60</v>
      </c>
      <c r="E32" s="1" t="n">
        <v>2002</v>
      </c>
      <c r="F32" s="1" t="n">
        <v>1768</v>
      </c>
      <c r="G32" s="5" t="n">
        <f aca="false">E32+C32-F32-D32</f>
        <v>174</v>
      </c>
      <c r="H32" s="5" t="n">
        <f aca="false">E32-F32</f>
        <v>234</v>
      </c>
      <c r="L32" s="1" t="s">
        <v>39</v>
      </c>
      <c r="N32" s="2" t="n">
        <f aca="false">M32*(F32+D32)/(E32+C32)</f>
        <v>0</v>
      </c>
    </row>
    <row r="33" customFormat="false" ht="12.8" hidden="false" customHeight="false" outlineLevel="0" collapsed="false">
      <c r="A33" s="1" t="s">
        <v>2</v>
      </c>
      <c r="B33" s="1" t="s">
        <v>54</v>
      </c>
      <c r="C33" s="1" t="n">
        <v>60</v>
      </c>
      <c r="D33" s="1" t="n">
        <v>0</v>
      </c>
      <c r="E33" s="1" t="n">
        <v>1948</v>
      </c>
      <c r="F33" s="1" t="n">
        <v>1525</v>
      </c>
      <c r="G33" s="5" t="n">
        <f aca="false">E33+C33-F33-D33</f>
        <v>483</v>
      </c>
      <c r="H33" s="5" t="n">
        <f aca="false">E33-F33</f>
        <v>423</v>
      </c>
      <c r="J33" s="1" t="n">
        <v>1</v>
      </c>
      <c r="K33" s="1" t="n">
        <v>2</v>
      </c>
      <c r="L33" s="1" t="s">
        <v>55</v>
      </c>
      <c r="N33" s="2" t="n">
        <f aca="false">M33*(F33+D33)/(E33+C33)</f>
        <v>0</v>
      </c>
    </row>
    <row r="34" customFormat="false" ht="12.8" hidden="false" customHeight="false" outlineLevel="0" collapsed="false">
      <c r="A34" s="1" t="s">
        <v>19</v>
      </c>
      <c r="B34" s="1" t="s">
        <v>56</v>
      </c>
      <c r="C34" s="1" t="n">
        <v>0</v>
      </c>
      <c r="D34" s="1" t="n">
        <v>0</v>
      </c>
      <c r="E34" s="1" t="n">
        <v>1915</v>
      </c>
      <c r="F34" s="1" t="n">
        <v>1718</v>
      </c>
      <c r="G34" s="5" t="n">
        <f aca="false">E34+C34-F34-D34</f>
        <v>197</v>
      </c>
      <c r="H34" s="5" t="n">
        <f aca="false">E34-F34</f>
        <v>197</v>
      </c>
      <c r="K34" s="1" t="n">
        <v>1</v>
      </c>
      <c r="L34" s="1" t="s">
        <v>57</v>
      </c>
      <c r="N34" s="2" t="n">
        <f aca="false">M34*(F34+D34)/(E34+C34)</f>
        <v>0</v>
      </c>
    </row>
    <row r="35" customFormat="false" ht="12.8" hidden="false" customHeight="false" outlineLevel="0" collapsed="false">
      <c r="A35" s="1" t="s">
        <v>19</v>
      </c>
      <c r="B35" s="1" t="s">
        <v>58</v>
      </c>
      <c r="C35" s="1" t="n">
        <v>0</v>
      </c>
      <c r="D35" s="1" t="n">
        <v>0</v>
      </c>
      <c r="E35" s="1" t="n">
        <v>1922</v>
      </c>
      <c r="F35" s="1" t="n">
        <v>1683</v>
      </c>
      <c r="G35" s="5" t="n">
        <f aca="false">E35+C35-F35-D35</f>
        <v>239</v>
      </c>
      <c r="H35" s="5" t="n">
        <f aca="false">E35-F35</f>
        <v>239</v>
      </c>
      <c r="K35" s="1" t="n">
        <v>1</v>
      </c>
      <c r="L35" s="1" t="s">
        <v>59</v>
      </c>
      <c r="N35" s="2" t="n">
        <f aca="false">M35*(F35+D35)/(E35+C35)</f>
        <v>0</v>
      </c>
    </row>
    <row r="36" customFormat="false" ht="12.8" hidden="false" customHeight="false" outlineLevel="0" collapsed="false">
      <c r="G36" s="5"/>
      <c r="H36" s="5"/>
    </row>
    <row r="37" customFormat="false" ht="12.8" hidden="false" customHeight="false" outlineLevel="0" collapsed="false">
      <c r="A37" s="1" t="s">
        <v>3</v>
      </c>
      <c r="B37" s="1" t="s">
        <v>60</v>
      </c>
      <c r="C37" s="1" t="n">
        <v>0</v>
      </c>
      <c r="D37" s="1" t="n">
        <v>60</v>
      </c>
      <c r="E37" s="1" t="n">
        <v>1915</v>
      </c>
      <c r="F37" s="1" t="n">
        <v>1767</v>
      </c>
      <c r="G37" s="5" t="n">
        <f aca="false">E37+C37-F37-D37</f>
        <v>88</v>
      </c>
      <c r="H37" s="5" t="n">
        <f aca="false">E37-F37</f>
        <v>148</v>
      </c>
      <c r="J37" s="1" t="n">
        <v>3</v>
      </c>
      <c r="L37" s="1" t="s">
        <v>29</v>
      </c>
      <c r="N37" s="2" t="n">
        <f aca="false">M37*(F37+D37)/(E37+C37)</f>
        <v>0</v>
      </c>
    </row>
    <row r="38" customFormat="false" ht="12.8" hidden="false" customHeight="false" outlineLevel="0" collapsed="false">
      <c r="A38" s="1" t="s">
        <v>19</v>
      </c>
      <c r="B38" s="1" t="s">
        <v>61</v>
      </c>
      <c r="C38" s="1" t="n">
        <v>0</v>
      </c>
      <c r="D38" s="1" t="n">
        <v>0</v>
      </c>
      <c r="E38" s="1" t="n">
        <v>1943</v>
      </c>
      <c r="F38" s="1" t="n">
        <v>2058</v>
      </c>
      <c r="G38" s="5" t="n">
        <f aca="false">E38+C38-F38-D38</f>
        <v>-115</v>
      </c>
      <c r="H38" s="5" t="n">
        <f aca="false">E38-F38</f>
        <v>-115</v>
      </c>
      <c r="J38" s="1" t="n">
        <v>3</v>
      </c>
      <c r="L38" s="1" t="s">
        <v>25</v>
      </c>
      <c r="N38" s="2" t="n">
        <f aca="false">M38*(F38+D38)/(E38+C38)</f>
        <v>0</v>
      </c>
    </row>
    <row r="39" customFormat="false" ht="12.8" hidden="false" customHeight="false" outlineLevel="0" collapsed="false">
      <c r="A39" s="1" t="s">
        <v>3</v>
      </c>
      <c r="B39" s="1" t="s">
        <v>62</v>
      </c>
      <c r="C39" s="1" t="n">
        <v>0</v>
      </c>
      <c r="D39" s="1" t="n">
        <v>60</v>
      </c>
      <c r="E39" s="1" t="n">
        <v>1956</v>
      </c>
      <c r="F39" s="1" t="n">
        <v>2061</v>
      </c>
      <c r="G39" s="5" t="n">
        <f aca="false">E39+C39-F39-D39</f>
        <v>-165</v>
      </c>
      <c r="H39" s="5" t="n">
        <f aca="false">E39-F39</f>
        <v>-105</v>
      </c>
      <c r="J39" s="1" t="n">
        <v>1</v>
      </c>
      <c r="L39" s="1" t="s">
        <v>44</v>
      </c>
      <c r="N39" s="2" t="n">
        <f aca="false">M39*(F39+D39)/(E39+C39)</f>
        <v>0</v>
      </c>
    </row>
    <row r="40" customFormat="false" ht="12.8" hidden="false" customHeight="false" outlineLevel="0" collapsed="false">
      <c r="A40" s="1" t="s">
        <v>3</v>
      </c>
      <c r="B40" s="1" t="s">
        <v>63</v>
      </c>
      <c r="C40" s="1" t="n">
        <v>0</v>
      </c>
      <c r="D40" s="1" t="n">
        <v>60</v>
      </c>
      <c r="E40" s="1" t="n">
        <v>2008</v>
      </c>
      <c r="F40" s="1" t="n">
        <v>1494</v>
      </c>
      <c r="G40" s="5" t="n">
        <f aca="false">E40+C40-F40-D40</f>
        <v>454</v>
      </c>
      <c r="H40" s="5" t="n">
        <f aca="false">E40-F40</f>
        <v>514</v>
      </c>
      <c r="L40" s="1" t="s">
        <v>64</v>
      </c>
      <c r="N40" s="2" t="n">
        <f aca="false">M40*(F40+D40)/(E40+C40)</f>
        <v>0</v>
      </c>
    </row>
    <row r="41" customFormat="false" ht="12.8" hidden="false" customHeight="false" outlineLevel="0" collapsed="false">
      <c r="G41" s="5"/>
      <c r="H41" s="5"/>
    </row>
    <row r="42" customFormat="false" ht="12.8" hidden="false" customHeight="false" outlineLevel="0" collapsed="false">
      <c r="A42" s="1" t="s">
        <v>3</v>
      </c>
      <c r="B42" s="1" t="s">
        <v>65</v>
      </c>
      <c r="C42" s="1" t="n">
        <v>0</v>
      </c>
      <c r="D42" s="1" t="n">
        <v>60</v>
      </c>
      <c r="E42" s="1" t="n">
        <v>2014</v>
      </c>
      <c r="F42" s="1" t="n">
        <v>1906</v>
      </c>
      <c r="G42" s="5" t="n">
        <f aca="false">E42+C42-F42-D42</f>
        <v>48</v>
      </c>
      <c r="H42" s="5" t="n">
        <f aca="false">E42-F42</f>
        <v>108</v>
      </c>
      <c r="L42" s="1" t="s">
        <v>66</v>
      </c>
      <c r="N42" s="2" t="n">
        <f aca="false">M42*(F42+D42)/(E42+C42)</f>
        <v>0</v>
      </c>
    </row>
    <row r="43" customFormat="false" ht="12.8" hidden="false" customHeight="false" outlineLevel="0" collapsed="false">
      <c r="A43" s="1" t="s">
        <v>3</v>
      </c>
      <c r="B43" s="1" t="s">
        <v>67</v>
      </c>
      <c r="C43" s="1" t="n">
        <v>0</v>
      </c>
      <c r="D43" s="1" t="n">
        <v>60</v>
      </c>
      <c r="E43" s="1" t="n">
        <v>2001</v>
      </c>
      <c r="F43" s="1" t="n">
        <v>1488</v>
      </c>
      <c r="G43" s="5" t="n">
        <f aca="false">E43+C43-F43-D43</f>
        <v>453</v>
      </c>
      <c r="H43" s="5" t="n">
        <f aca="false">E43-F43</f>
        <v>513</v>
      </c>
      <c r="J43" s="1" t="n">
        <v>3</v>
      </c>
      <c r="K43" s="1" t="n">
        <v>1</v>
      </c>
      <c r="L43" s="1" t="s">
        <v>68</v>
      </c>
      <c r="N43" s="2" t="n">
        <f aca="false">M43*(F43+D43)/(E43+C43)</f>
        <v>0</v>
      </c>
    </row>
    <row r="44" customFormat="false" ht="12.8" hidden="false" customHeight="false" outlineLevel="0" collapsed="false">
      <c r="G44" s="5"/>
      <c r="H44" s="5"/>
    </row>
    <row r="45" customFormat="false" ht="12.8" hidden="false" customHeight="false" outlineLevel="0" collapsed="false">
      <c r="A45" s="1" t="s">
        <v>3</v>
      </c>
      <c r="B45" s="1" t="s">
        <v>69</v>
      </c>
      <c r="C45" s="1" t="n">
        <v>0</v>
      </c>
      <c r="D45" s="1" t="n">
        <v>60</v>
      </c>
      <c r="E45" s="1" t="n">
        <v>2021</v>
      </c>
      <c r="F45" s="1" t="n">
        <v>1719</v>
      </c>
      <c r="G45" s="5" t="n">
        <f aca="false">E45+C45-F45-D45</f>
        <v>242</v>
      </c>
      <c r="H45" s="5" t="n">
        <f aca="false">E45-F45</f>
        <v>302</v>
      </c>
      <c r="L45" s="1" t="s">
        <v>70</v>
      </c>
      <c r="N45" s="2" t="n">
        <f aca="false">M45*(F45+D45)/(E45+C45)</f>
        <v>0</v>
      </c>
    </row>
    <row r="46" customFormat="false" ht="12.8" hidden="false" customHeight="false" outlineLevel="0" collapsed="false">
      <c r="A46" s="1" t="s">
        <v>2</v>
      </c>
      <c r="B46" s="1" t="s">
        <v>71</v>
      </c>
      <c r="C46" s="1" t="n">
        <v>60</v>
      </c>
      <c r="D46" s="1" t="n">
        <v>0</v>
      </c>
      <c r="E46" s="1" t="n">
        <v>2016</v>
      </c>
      <c r="F46" s="1" t="n">
        <v>1506</v>
      </c>
      <c r="G46" s="5" t="n">
        <f aca="false">E46+C46-F46-D46</f>
        <v>570</v>
      </c>
      <c r="H46" s="5" t="n">
        <f aca="false">E46-F46</f>
        <v>510</v>
      </c>
      <c r="L46" s="1" t="s">
        <v>72</v>
      </c>
      <c r="N46" s="2" t="n">
        <f aca="false">M46*(F46+D46)/(E46+C46)</f>
        <v>0</v>
      </c>
    </row>
    <row r="47" customFormat="false" ht="12.8" hidden="false" customHeight="false" outlineLevel="0" collapsed="false">
      <c r="A47" s="1" t="s">
        <v>2</v>
      </c>
      <c r="B47" s="1" t="s">
        <v>73</v>
      </c>
      <c r="C47" s="1" t="n">
        <v>60</v>
      </c>
      <c r="D47" s="1" t="n">
        <v>0</v>
      </c>
      <c r="E47" s="1" t="n">
        <v>2017</v>
      </c>
      <c r="F47" s="1" t="n">
        <v>1644</v>
      </c>
      <c r="G47" s="5" t="n">
        <f aca="false">E47+C47-F47-D47</f>
        <v>433</v>
      </c>
      <c r="H47" s="5" t="n">
        <f aca="false">E47-F47</f>
        <v>373</v>
      </c>
      <c r="J47" s="1" t="n">
        <v>1</v>
      </c>
      <c r="L47" s="1" t="s">
        <v>74</v>
      </c>
      <c r="M47" s="1" t="n">
        <v>8.15</v>
      </c>
      <c r="N47" s="2" t="n">
        <f aca="false">M47*(F47+D47)/(E47+C47)</f>
        <v>6.45093885411651</v>
      </c>
    </row>
    <row r="48" customFormat="false" ht="12.8" hidden="false" customHeight="false" outlineLevel="0" collapsed="false">
      <c r="A48" s="1" t="s">
        <v>19</v>
      </c>
      <c r="B48" s="1" t="s">
        <v>75</v>
      </c>
      <c r="C48" s="1" t="n">
        <v>0</v>
      </c>
      <c r="D48" s="1" t="n">
        <v>0</v>
      </c>
      <c r="E48" s="1" t="n">
        <v>2088</v>
      </c>
      <c r="F48" s="1" t="n">
        <v>1997</v>
      </c>
      <c r="G48" s="5" t="n">
        <f aca="false">E48+C48-F48-D48</f>
        <v>91</v>
      </c>
      <c r="H48" s="5" t="n">
        <f aca="false">E48-F48</f>
        <v>91</v>
      </c>
      <c r="L48" s="1" t="s">
        <v>25</v>
      </c>
      <c r="N48" s="2" t="n">
        <f aca="false">M48*(F48+D48)/(E48+C48)</f>
        <v>0</v>
      </c>
    </row>
    <row r="49" customFormat="false" ht="12.8" hidden="false" customHeight="false" outlineLevel="0" collapsed="false">
      <c r="A49" s="1" t="s">
        <v>3</v>
      </c>
      <c r="B49" s="1" t="s">
        <v>76</v>
      </c>
      <c r="C49" s="1" t="n">
        <v>0</v>
      </c>
      <c r="D49" s="1" t="n">
        <v>60</v>
      </c>
      <c r="E49" s="1" t="n">
        <v>2060</v>
      </c>
      <c r="F49" s="1" t="n">
        <v>1165</v>
      </c>
      <c r="G49" s="5" t="n">
        <f aca="false">E49+C49-F49-D49</f>
        <v>835</v>
      </c>
      <c r="H49" s="5" t="n">
        <f aca="false">E49-F49</f>
        <v>895</v>
      </c>
      <c r="J49" s="1" t="n">
        <v>2</v>
      </c>
      <c r="K49" s="1" t="n">
        <v>1</v>
      </c>
      <c r="L49" s="1" t="s">
        <v>77</v>
      </c>
      <c r="N49" s="2" t="n">
        <f aca="false">M49*(F49+D49)/(E49+C49)</f>
        <v>0</v>
      </c>
    </row>
    <row r="50" customFormat="false" ht="12.8" hidden="false" customHeight="false" outlineLevel="0" collapsed="false">
      <c r="A50" s="1" t="s">
        <v>19</v>
      </c>
      <c r="B50" s="1" t="s">
        <v>78</v>
      </c>
      <c r="C50" s="1" t="n">
        <v>0</v>
      </c>
      <c r="D50" s="1" t="n">
        <v>0</v>
      </c>
      <c r="E50" s="1" t="n">
        <v>2060</v>
      </c>
      <c r="F50" s="1" t="n">
        <v>1820</v>
      </c>
      <c r="G50" s="5" t="n">
        <f aca="false">E50+C50-F50-D50</f>
        <v>240</v>
      </c>
      <c r="H50" s="5" t="n">
        <f aca="false">E50-F50</f>
        <v>240</v>
      </c>
      <c r="J50" s="1" t="n">
        <v>1</v>
      </c>
      <c r="K50" s="1" t="n">
        <v>1</v>
      </c>
      <c r="L50" s="1" t="s">
        <v>21</v>
      </c>
      <c r="N50" s="2" t="n">
        <f aca="false">M50*(F50+D50)/(E50+C50)</f>
        <v>0</v>
      </c>
    </row>
    <row r="51" customFormat="false" ht="12.8" hidden="false" customHeight="false" outlineLevel="0" collapsed="false">
      <c r="A51" s="1" t="s">
        <v>19</v>
      </c>
      <c r="B51" s="1" t="s">
        <v>79</v>
      </c>
      <c r="C51" s="1" t="n">
        <v>0</v>
      </c>
      <c r="D51" s="1" t="n">
        <v>0</v>
      </c>
      <c r="E51" s="1" t="n">
        <v>2064</v>
      </c>
      <c r="F51" s="1" t="n">
        <v>1896</v>
      </c>
      <c r="G51" s="5" t="n">
        <f aca="false">E51+C51-F51-D51</f>
        <v>168</v>
      </c>
      <c r="H51" s="5" t="n">
        <f aca="false">E51-F51</f>
        <v>168</v>
      </c>
      <c r="L51" s="1" t="s">
        <v>52</v>
      </c>
      <c r="M51" s="1" t="n">
        <v>6.65</v>
      </c>
      <c r="N51" s="2" t="n">
        <f aca="false">M51*(F51+D51)/(E51+C51)</f>
        <v>6.10872093023256</v>
      </c>
    </row>
    <row r="52" customFormat="false" ht="12.8" hidden="false" customHeight="false" outlineLevel="0" collapsed="false">
      <c r="G52" s="5"/>
      <c r="H52" s="5"/>
    </row>
    <row r="53" customFormat="false" ht="12.8" hidden="false" customHeight="false" outlineLevel="0" collapsed="false">
      <c r="A53" s="1" t="s">
        <v>19</v>
      </c>
      <c r="B53" s="1" t="s">
        <v>80</v>
      </c>
      <c r="C53" s="1" t="n">
        <v>0</v>
      </c>
      <c r="D53" s="1" t="n">
        <v>0</v>
      </c>
      <c r="E53" s="1" t="n">
        <v>2069</v>
      </c>
      <c r="F53" s="1" t="n">
        <v>1639</v>
      </c>
      <c r="G53" s="5" t="n">
        <f aca="false">E53+C53-F53-D53</f>
        <v>430</v>
      </c>
      <c r="H53" s="5" t="n">
        <f aca="false">E53-F53</f>
        <v>430</v>
      </c>
      <c r="J53" s="1" t="n">
        <v>2</v>
      </c>
      <c r="L53" s="1" t="s">
        <v>81</v>
      </c>
      <c r="N53" s="2" t="n">
        <f aca="false">M53*(F53+D53)/(E53+C53)</f>
        <v>0</v>
      </c>
    </row>
    <row r="54" customFormat="false" ht="12.8" hidden="false" customHeight="false" outlineLevel="0" collapsed="false">
      <c r="A54" s="1" t="s">
        <v>19</v>
      </c>
      <c r="B54" s="1" t="s">
        <v>82</v>
      </c>
      <c r="C54" s="1" t="n">
        <v>0</v>
      </c>
      <c r="D54" s="1" t="n">
        <v>0</v>
      </c>
      <c r="E54" s="1" t="n">
        <v>2072</v>
      </c>
      <c r="F54" s="1" t="n">
        <v>1862</v>
      </c>
      <c r="G54" s="5" t="n">
        <f aca="false">E54+C54-F54-D54</f>
        <v>210</v>
      </c>
      <c r="H54" s="5" t="n">
        <f aca="false">E54-F54</f>
        <v>210</v>
      </c>
      <c r="J54" s="1" t="n">
        <v>1</v>
      </c>
      <c r="L54" s="1" t="s">
        <v>37</v>
      </c>
      <c r="N54" s="2" t="n">
        <f aca="false">M54*(F54+D54)/(E54+C54)</f>
        <v>0</v>
      </c>
    </row>
    <row r="55" customFormat="false" ht="12.8" hidden="false" customHeight="false" outlineLevel="0" collapsed="false">
      <c r="G55" s="5"/>
      <c r="H55" s="5"/>
    </row>
    <row r="56" customFormat="false" ht="12.8" hidden="false" customHeight="false" outlineLevel="0" collapsed="false">
      <c r="A56" s="1" t="s">
        <v>2</v>
      </c>
      <c r="B56" s="1" t="s">
        <v>83</v>
      </c>
      <c r="C56" s="1" t="n">
        <v>60</v>
      </c>
      <c r="D56" s="1" t="n">
        <v>0</v>
      </c>
      <c r="E56" s="1" t="n">
        <v>2049</v>
      </c>
      <c r="F56" s="1" t="n">
        <v>1526</v>
      </c>
      <c r="G56" s="5" t="n">
        <f aca="false">E56+C56-F56-D56</f>
        <v>583</v>
      </c>
      <c r="H56" s="5" t="n">
        <f aca="false">E56-F56</f>
        <v>523</v>
      </c>
      <c r="L56" s="1" t="s">
        <v>84</v>
      </c>
      <c r="N56" s="2" t="n">
        <f aca="false">M56*(F56+D56)/(E56+C56)</f>
        <v>0</v>
      </c>
    </row>
    <row r="57" customFormat="false" ht="12.8" hidden="false" customHeight="false" outlineLevel="0" collapsed="false">
      <c r="G57" s="5"/>
      <c r="H57" s="5"/>
    </row>
    <row r="58" customFormat="false" ht="12.8" hidden="false" customHeight="false" outlineLevel="0" collapsed="false">
      <c r="A58" s="1" t="s">
        <v>19</v>
      </c>
      <c r="B58" s="1" t="s">
        <v>85</v>
      </c>
      <c r="C58" s="1" t="n">
        <v>0</v>
      </c>
      <c r="D58" s="1" t="n">
        <v>0</v>
      </c>
      <c r="E58" s="1" t="n">
        <v>2004</v>
      </c>
      <c r="F58" s="1" t="n">
        <v>2122</v>
      </c>
      <c r="G58" s="5" t="n">
        <f aca="false">E58+C58-F58-D58</f>
        <v>-118</v>
      </c>
      <c r="H58" s="5" t="n">
        <f aca="false">E58-F58</f>
        <v>-118</v>
      </c>
      <c r="L58" s="1" t="s">
        <v>25</v>
      </c>
      <c r="M58" s="1" t="n">
        <v>6.65</v>
      </c>
      <c r="N58" s="2" t="n">
        <f aca="false">M58*(F58+D58)/(E58+C58)</f>
        <v>7.04156686626747</v>
      </c>
    </row>
    <row r="59" customFormat="false" ht="12.8" hidden="false" customHeight="false" outlineLevel="0" collapsed="false">
      <c r="A59" s="1" t="s">
        <v>3</v>
      </c>
      <c r="B59" s="1" t="s">
        <v>86</v>
      </c>
      <c r="C59" s="1" t="n">
        <v>0</v>
      </c>
      <c r="D59" s="1" t="n">
        <v>60</v>
      </c>
      <c r="E59" s="1" t="n">
        <v>2005</v>
      </c>
      <c r="F59" s="1" t="n">
        <v>1697</v>
      </c>
      <c r="G59" s="5" t="n">
        <f aca="false">E59+C59-F59-D59</f>
        <v>248</v>
      </c>
      <c r="H59" s="5" t="n">
        <f aca="false">E59-F59</f>
        <v>308</v>
      </c>
      <c r="L59" s="1" t="s">
        <v>87</v>
      </c>
      <c r="N59" s="2" t="n">
        <f aca="false">M59*(F59+D59)/(E59+C59)</f>
        <v>0</v>
      </c>
    </row>
    <row r="60" customFormat="false" ht="12.8" hidden="false" customHeight="false" outlineLevel="0" collapsed="false">
      <c r="G60" s="5"/>
      <c r="H60" s="5"/>
    </row>
    <row r="61" customFormat="false" ht="12.8" hidden="false" customHeight="false" outlineLevel="0" collapsed="false">
      <c r="A61" s="1" t="s">
        <v>2</v>
      </c>
      <c r="B61" s="1" t="s">
        <v>88</v>
      </c>
      <c r="C61" s="1" t="n">
        <v>0</v>
      </c>
      <c r="D61" s="1" t="n">
        <v>0</v>
      </c>
      <c r="E61" s="1" t="n">
        <v>1984</v>
      </c>
      <c r="F61" s="1" t="n">
        <v>1494</v>
      </c>
      <c r="G61" s="5" t="n">
        <f aca="false">E61+C61-F61-D61</f>
        <v>490</v>
      </c>
      <c r="H61" s="5" t="n">
        <f aca="false">E61-F61</f>
        <v>490</v>
      </c>
      <c r="J61" s="1" t="n">
        <v>3</v>
      </c>
      <c r="K61" s="1" t="n">
        <v>1</v>
      </c>
      <c r="L61" s="1" t="s">
        <v>89</v>
      </c>
      <c r="N61" s="2" t="n">
        <f aca="false">M61*(F61+D61)/(E61+C61)</f>
        <v>0</v>
      </c>
    </row>
    <row r="62" customFormat="false" ht="12.8" hidden="false" customHeight="false" outlineLevel="0" collapsed="false">
      <c r="G62" s="5"/>
      <c r="H62" s="5"/>
    </row>
    <row r="63" customFormat="false" ht="12.8" hidden="false" customHeight="false" outlineLevel="0" collapsed="false">
      <c r="A63" s="1" t="s">
        <v>19</v>
      </c>
      <c r="B63" s="1" t="s">
        <v>90</v>
      </c>
      <c r="C63" s="1" t="n">
        <v>0</v>
      </c>
      <c r="D63" s="1" t="n">
        <v>0</v>
      </c>
      <c r="E63" s="1" t="n">
        <v>1915</v>
      </c>
      <c r="F63" s="1" t="n">
        <v>1756</v>
      </c>
      <c r="G63" s="5" t="n">
        <f aca="false">E63+C63-F63-D63</f>
        <v>159</v>
      </c>
      <c r="H63" s="5" t="n">
        <f aca="false">E63-F63</f>
        <v>159</v>
      </c>
      <c r="L63" s="1" t="s">
        <v>57</v>
      </c>
      <c r="N63" s="2" t="n">
        <f aca="false">M63*(F63+D63)/(E63+C63)</f>
        <v>0</v>
      </c>
    </row>
    <row r="64" customFormat="false" ht="12.8" hidden="false" customHeight="false" outlineLevel="0" collapsed="false">
      <c r="A64" s="1" t="s">
        <v>19</v>
      </c>
      <c r="B64" s="1" t="s">
        <v>91</v>
      </c>
      <c r="C64" s="1" t="n">
        <v>0</v>
      </c>
      <c r="D64" s="1" t="n">
        <v>0</v>
      </c>
      <c r="E64" s="1" t="n">
        <v>1902</v>
      </c>
      <c r="F64" s="1" t="n">
        <v>1299</v>
      </c>
      <c r="G64" s="5" t="n">
        <f aca="false">E64+C64-F64-D64</f>
        <v>603</v>
      </c>
      <c r="H64" s="5" t="n">
        <f aca="false">E64-F64</f>
        <v>603</v>
      </c>
      <c r="J64" s="1" t="n">
        <v>2</v>
      </c>
      <c r="L64" s="1" t="s">
        <v>92</v>
      </c>
      <c r="N64" s="2" t="n">
        <f aca="false">M64*(F64+D64)/(E64+C64)</f>
        <v>0</v>
      </c>
    </row>
    <row r="65" customFormat="false" ht="12.8" hidden="false" customHeight="false" outlineLevel="0" collapsed="false">
      <c r="A65" s="1" t="s">
        <v>19</v>
      </c>
      <c r="B65" s="1" t="s">
        <v>93</v>
      </c>
      <c r="C65" s="1" t="n">
        <v>0</v>
      </c>
      <c r="D65" s="1" t="n">
        <v>0</v>
      </c>
      <c r="E65" s="1" t="n">
        <v>1953</v>
      </c>
      <c r="F65" s="1" t="n">
        <v>2091</v>
      </c>
      <c r="G65" s="5" t="n">
        <f aca="false">E65+C65-F65-D65</f>
        <v>-138</v>
      </c>
      <c r="H65" s="5" t="n">
        <f aca="false">E65-F65</f>
        <v>-138</v>
      </c>
      <c r="J65" s="1" t="n">
        <v>1</v>
      </c>
      <c r="L65" s="1" t="s">
        <v>25</v>
      </c>
      <c r="N65" s="2" t="n">
        <f aca="false">M65*(F65+D65)/(E65+C65)</f>
        <v>0</v>
      </c>
    </row>
    <row r="66" customFormat="false" ht="12.8" hidden="false" customHeight="false" outlineLevel="0" collapsed="false">
      <c r="A66" s="1" t="s">
        <v>19</v>
      </c>
      <c r="B66" s="1" t="s">
        <v>94</v>
      </c>
      <c r="C66" s="1" t="n">
        <v>0</v>
      </c>
      <c r="D66" s="1" t="n">
        <v>0</v>
      </c>
      <c r="E66" s="1" t="n">
        <v>1967</v>
      </c>
      <c r="F66" s="1" t="n">
        <v>1967</v>
      </c>
      <c r="G66" s="5" t="n">
        <f aca="false">E66+C66-F66-D66</f>
        <v>0</v>
      </c>
      <c r="H66" s="5"/>
      <c r="J66" s="1" t="n">
        <v>1</v>
      </c>
      <c r="K66" s="1" t="n">
        <v>1</v>
      </c>
      <c r="L66" s="1" t="s">
        <v>95</v>
      </c>
      <c r="N66" s="2" t="n">
        <f aca="false">M66*(F66+D66)/(E66+C66)</f>
        <v>0</v>
      </c>
    </row>
    <row r="67" customFormat="false" ht="12.8" hidden="false" customHeight="false" outlineLevel="0" collapsed="false">
      <c r="G67" s="5"/>
      <c r="H67" s="5"/>
    </row>
    <row r="68" customFormat="false" ht="12.8" hidden="false" customHeight="false" outlineLevel="0" collapsed="false">
      <c r="A68" s="1" t="s">
        <v>19</v>
      </c>
      <c r="B68" s="1" t="s">
        <v>96</v>
      </c>
      <c r="C68" s="1" t="n">
        <v>0</v>
      </c>
      <c r="D68" s="1" t="n">
        <v>0</v>
      </c>
      <c r="E68" s="1" t="n">
        <v>2138</v>
      </c>
      <c r="F68" s="1" t="n">
        <v>1387</v>
      </c>
      <c r="G68" s="5" t="n">
        <f aca="false">E68+C68-F68-D68</f>
        <v>751</v>
      </c>
      <c r="H68" s="5" t="n">
        <f aca="false">E68-F68</f>
        <v>751</v>
      </c>
      <c r="J68" s="1" t="n">
        <v>5</v>
      </c>
      <c r="L68" s="1" t="s">
        <v>97</v>
      </c>
      <c r="M68" s="1" t="n">
        <v>9.83</v>
      </c>
      <c r="N68" s="2" t="n">
        <f aca="false">M68*(F68+D68)/(E68+C68)</f>
        <v>6.37708606173994</v>
      </c>
    </row>
    <row r="69" customFormat="false" ht="12.8" hidden="false" customHeight="false" outlineLevel="0" collapsed="false">
      <c r="A69" s="1" t="s">
        <v>19</v>
      </c>
      <c r="B69" s="1" t="s">
        <v>98</v>
      </c>
      <c r="C69" s="1" t="n">
        <v>0</v>
      </c>
      <c r="D69" s="1" t="n">
        <v>0</v>
      </c>
      <c r="E69" s="1" t="n">
        <v>2139</v>
      </c>
      <c r="F69" s="1" t="n">
        <v>1463</v>
      </c>
      <c r="G69" s="5" t="n">
        <f aca="false">E69+C69-F69-D69</f>
        <v>676</v>
      </c>
      <c r="H69" s="5" t="n">
        <f aca="false">E69-F69</f>
        <v>676</v>
      </c>
      <c r="J69" s="1" t="n">
        <v>2</v>
      </c>
      <c r="L69" s="1" t="s">
        <v>84</v>
      </c>
      <c r="M69" s="1" t="n">
        <v>9.11</v>
      </c>
      <c r="N69" s="2" t="n">
        <f aca="false">M69*(F69+D69)/(E69+C69)</f>
        <v>6.23091631603553</v>
      </c>
    </row>
    <row r="70" customFormat="false" ht="12.8" hidden="false" customHeight="false" outlineLevel="0" collapsed="false">
      <c r="A70" s="1" t="s">
        <v>19</v>
      </c>
      <c r="B70" s="1" t="s">
        <v>99</v>
      </c>
      <c r="C70" s="1" t="n">
        <v>0</v>
      </c>
      <c r="D70" s="1" t="n">
        <v>0</v>
      </c>
      <c r="E70" s="1" t="n">
        <v>2140</v>
      </c>
      <c r="F70" s="1" t="n">
        <v>1553</v>
      </c>
      <c r="G70" s="5" t="n">
        <f aca="false">E70+C70-F70-D70</f>
        <v>587</v>
      </c>
      <c r="H70" s="5" t="n">
        <f aca="false">E70-F70</f>
        <v>587</v>
      </c>
      <c r="J70" s="1" t="n">
        <v>2</v>
      </c>
      <c r="L70" s="1" t="s">
        <v>100</v>
      </c>
      <c r="M70" s="1" t="n">
        <v>9.4</v>
      </c>
      <c r="N70" s="2" t="n">
        <f aca="false">M70*(F70+D70)/(E70+C70)</f>
        <v>6.82158878504673</v>
      </c>
    </row>
    <row r="71" customFormat="false" ht="12.8" hidden="false" customHeight="false" outlineLevel="0" collapsed="false">
      <c r="A71" s="1" t="s">
        <v>3</v>
      </c>
      <c r="B71" s="1" t="s">
        <v>101</v>
      </c>
      <c r="C71" s="1" t="n">
        <v>0</v>
      </c>
      <c r="D71" s="1" t="n">
        <v>60</v>
      </c>
      <c r="E71" s="1" t="n">
        <v>2141</v>
      </c>
      <c r="F71" s="1" t="n">
        <v>1485</v>
      </c>
      <c r="G71" s="5" t="n">
        <f aca="false">E71+C71-F71-D71</f>
        <v>596</v>
      </c>
      <c r="H71" s="5" t="n">
        <f aca="false">E71-F71</f>
        <v>656</v>
      </c>
      <c r="J71" s="1" t="n">
        <v>1</v>
      </c>
      <c r="K71" s="1" t="n">
        <v>1</v>
      </c>
      <c r="L71" s="1" t="s">
        <v>102</v>
      </c>
      <c r="M71" s="1" t="n">
        <v>8.2</v>
      </c>
      <c r="N71" s="2" t="n">
        <f aca="false">M71*(F71+D71)/(E71+C71)</f>
        <v>5.91732835123774</v>
      </c>
    </row>
    <row r="72" customFormat="false" ht="12.8" hidden="false" customHeight="false" outlineLevel="0" collapsed="false">
      <c r="G72" s="5"/>
      <c r="H72" s="5"/>
    </row>
    <row r="73" customFormat="false" ht="12.8" hidden="false" customHeight="false" outlineLevel="0" collapsed="false">
      <c r="A73" s="1" t="s">
        <v>2</v>
      </c>
      <c r="B73" s="1" t="s">
        <v>103</v>
      </c>
      <c r="C73" s="1" t="n">
        <v>0</v>
      </c>
      <c r="D73" s="1" t="n">
        <v>0</v>
      </c>
      <c r="E73" s="1" t="n">
        <v>2143</v>
      </c>
      <c r="F73" s="1" t="n">
        <v>1641</v>
      </c>
      <c r="G73" s="5" t="n">
        <f aca="false">E73+C73-F73-D73</f>
        <v>502</v>
      </c>
      <c r="H73" s="5" t="n">
        <f aca="false">E73-F73</f>
        <v>502</v>
      </c>
      <c r="J73" s="1" t="n">
        <v>1</v>
      </c>
      <c r="L73" s="1" t="s">
        <v>104</v>
      </c>
      <c r="M73" s="1" t="n">
        <v>9.2</v>
      </c>
      <c r="N73" s="2" t="n">
        <f aca="false">M73*(F73+D73)/(E73+C73)</f>
        <v>7.04489034064396</v>
      </c>
    </row>
    <row r="74" customFormat="false" ht="12.8" hidden="false" customHeight="false" outlineLevel="0" collapsed="false">
      <c r="A74" s="1" t="s">
        <v>2</v>
      </c>
      <c r="B74" s="1" t="s">
        <v>105</v>
      </c>
      <c r="C74" s="1" t="n">
        <v>0</v>
      </c>
      <c r="D74" s="1" t="n">
        <v>0</v>
      </c>
      <c r="E74" s="1" t="n">
        <v>2144</v>
      </c>
      <c r="F74" s="1" t="n">
        <v>1352</v>
      </c>
      <c r="G74" s="5" t="n">
        <f aca="false">E74+C74-F74-D74</f>
        <v>792</v>
      </c>
      <c r="H74" s="5" t="n">
        <f aca="false">E74-F74</f>
        <v>792</v>
      </c>
      <c r="J74" s="1" t="n">
        <v>3</v>
      </c>
      <c r="K74" s="1" t="n">
        <v>1</v>
      </c>
      <c r="L74" s="1" t="s">
        <v>106</v>
      </c>
      <c r="M74" s="1" t="n">
        <v>10</v>
      </c>
      <c r="N74" s="2" t="n">
        <f aca="false">M74*(F74+D74)/(E74+C74)</f>
        <v>6.30597014925373</v>
      </c>
    </row>
    <row r="75" customFormat="false" ht="12.8" hidden="false" customHeight="false" outlineLevel="0" collapsed="false">
      <c r="A75" s="1" t="s">
        <v>19</v>
      </c>
      <c r="B75" s="1" t="s">
        <v>107</v>
      </c>
      <c r="C75" s="1" t="n">
        <v>0</v>
      </c>
      <c r="D75" s="1" t="n">
        <v>0</v>
      </c>
      <c r="E75" s="1" t="n">
        <v>2144</v>
      </c>
      <c r="F75" s="1" t="n">
        <v>1774</v>
      </c>
      <c r="G75" s="5" t="n">
        <f aca="false">E75+C75-F75-D75</f>
        <v>370</v>
      </c>
      <c r="H75" s="5" t="n">
        <f aca="false">E75-F75</f>
        <v>370</v>
      </c>
      <c r="J75" s="1" t="n">
        <v>1</v>
      </c>
      <c r="L75" s="1" t="s">
        <v>35</v>
      </c>
      <c r="M75" s="1" t="n">
        <v>7.5</v>
      </c>
      <c r="N75" s="2" t="n">
        <f aca="false">M75*(F75+D75)/(E75+C75)</f>
        <v>6.20569029850746</v>
      </c>
    </row>
    <row r="76" customFormat="false" ht="12.8" hidden="false" customHeight="false" outlineLevel="0" collapsed="false">
      <c r="G76" s="5"/>
      <c r="H76" s="5"/>
    </row>
    <row r="77" customFormat="false" ht="12.8" hidden="false" customHeight="false" outlineLevel="0" collapsed="false">
      <c r="A77" s="3" t="s">
        <v>108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customFormat="false" ht="12.8" hidden="false" customHeight="false" outlineLevel="0" collapsed="false">
      <c r="H78" s="5"/>
    </row>
    <row r="79" customFormat="false" ht="12.8" hidden="false" customHeight="false" outlineLevel="0" collapsed="false">
      <c r="A79" s="3" t="s">
        <v>3</v>
      </c>
      <c r="B79" s="3" t="s">
        <v>109</v>
      </c>
      <c r="C79" s="3" t="n">
        <v>0</v>
      </c>
      <c r="D79" s="3" t="n">
        <v>60</v>
      </c>
      <c r="E79" s="3" t="n">
        <v>1980</v>
      </c>
      <c r="F79" s="3" t="n">
        <v>1750</v>
      </c>
      <c r="G79" s="5" t="n">
        <f aca="false">E79+C79-F79-D79</f>
        <v>170</v>
      </c>
      <c r="H79" s="5" t="n">
        <f aca="false">E79-F79</f>
        <v>230</v>
      </c>
      <c r="I79" s="3" t="s">
        <v>110</v>
      </c>
      <c r="J79" s="3"/>
      <c r="K79" s="3"/>
      <c r="L79" s="3" t="s">
        <v>111</v>
      </c>
      <c r="M79" s="3"/>
      <c r="N79" s="2" t="n">
        <f aca="false">M79*(F79+D79)/(E79+C79)</f>
        <v>0</v>
      </c>
    </row>
    <row r="80" customFormat="false" ht="12.8" hidden="false" customHeight="false" outlineLevel="0" collapsed="false">
      <c r="A80" s="1" t="s">
        <v>2</v>
      </c>
      <c r="B80" s="1" t="s">
        <v>112</v>
      </c>
      <c r="C80" s="1" t="n">
        <v>60</v>
      </c>
      <c r="D80" s="1" t="n">
        <v>0</v>
      </c>
      <c r="E80" s="1" t="n">
        <v>1953</v>
      </c>
      <c r="F80" s="1" t="n">
        <v>1649</v>
      </c>
      <c r="G80" s="5" t="n">
        <f aca="false">E80+C80-F80-D80</f>
        <v>364</v>
      </c>
      <c r="H80" s="5" t="n">
        <f aca="false">E80-F80</f>
        <v>304</v>
      </c>
      <c r="I80" s="1" t="s">
        <v>110</v>
      </c>
      <c r="L80" s="1" t="s">
        <v>113</v>
      </c>
      <c r="N80" s="2" t="n">
        <f aca="false">M80*(F80+D80)/(E80+C80)</f>
        <v>0</v>
      </c>
    </row>
    <row r="81" customFormat="false" ht="12.8" hidden="false" customHeight="false" outlineLevel="0" collapsed="false">
      <c r="A81" s="1" t="s">
        <v>3</v>
      </c>
      <c r="B81" s="3" t="s">
        <v>114</v>
      </c>
      <c r="C81" s="1" t="n">
        <v>0</v>
      </c>
      <c r="D81" s="1" t="n">
        <v>60</v>
      </c>
      <c r="E81" s="1" t="n">
        <v>1958</v>
      </c>
      <c r="F81" s="1" t="n">
        <v>1819</v>
      </c>
      <c r="G81" s="5" t="n">
        <f aca="false">E81+C81-F81-D81</f>
        <v>79</v>
      </c>
      <c r="H81" s="5" t="n">
        <f aca="false">E81-F81</f>
        <v>139</v>
      </c>
      <c r="I81" s="1" t="s">
        <v>110</v>
      </c>
      <c r="L81" s="1" t="s">
        <v>95</v>
      </c>
      <c r="N81" s="2" t="n">
        <f aca="false">M81*(F81+D81)/(E81+C81)</f>
        <v>0</v>
      </c>
    </row>
    <row r="82" customFormat="false" ht="12.8" hidden="false" customHeight="false" outlineLevel="0" collapsed="false">
      <c r="B82" s="3"/>
      <c r="G82" s="5"/>
      <c r="H82" s="5"/>
    </row>
    <row r="83" customFormat="false" ht="12.8" hidden="false" customHeight="false" outlineLevel="0" collapsed="false">
      <c r="A83" s="3" t="s">
        <v>115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customFormat="false" ht="12.8" hidden="false" customHeight="false" outlineLevel="0" collapsed="false">
      <c r="H84" s="5"/>
    </row>
    <row r="85" customFormat="false" ht="12.8" hidden="false" customHeight="false" outlineLevel="0" collapsed="false">
      <c r="A85" s="1" t="s">
        <v>19</v>
      </c>
      <c r="B85" s="4" t="s">
        <v>116</v>
      </c>
      <c r="C85" s="1" t="n">
        <v>0</v>
      </c>
      <c r="D85" s="1" t="n">
        <v>0</v>
      </c>
      <c r="E85" s="1" t="n">
        <v>1940</v>
      </c>
      <c r="F85" s="1" t="n">
        <v>1785</v>
      </c>
      <c r="G85" s="1" t="n">
        <f aca="false">E85+C85-F85-D85</f>
        <v>155</v>
      </c>
      <c r="H85" s="5" t="n">
        <f aca="false">E85-F85</f>
        <v>155</v>
      </c>
      <c r="I85" s="1" t="s">
        <v>110</v>
      </c>
      <c r="J85" s="1" t="n">
        <v>1</v>
      </c>
      <c r="K85" s="1" t="n">
        <v>1</v>
      </c>
      <c r="L85" s="1" t="s">
        <v>117</v>
      </c>
      <c r="M85" s="1" t="n">
        <v>8.8</v>
      </c>
      <c r="N85" s="2" t="n">
        <f aca="false">M85*(F85+D85)/(E85+C85)</f>
        <v>8.09690721649485</v>
      </c>
    </row>
    <row r="86" customFormat="false" ht="12.8" hidden="false" customHeight="false" outlineLevel="0" collapsed="false">
      <c r="A86" s="1" t="s">
        <v>19</v>
      </c>
      <c r="B86" s="1" t="s">
        <v>118</v>
      </c>
      <c r="C86" s="1" t="n">
        <v>0</v>
      </c>
      <c r="D86" s="1" t="n">
        <v>0</v>
      </c>
      <c r="E86" s="1" t="n">
        <v>1977</v>
      </c>
      <c r="F86" s="1" t="n">
        <v>2023</v>
      </c>
      <c r="G86" s="1" t="n">
        <f aca="false">E86+C86-F86-D86</f>
        <v>-46</v>
      </c>
      <c r="H86" s="5" t="n">
        <f aca="false">E86-F86</f>
        <v>-46</v>
      </c>
      <c r="I86" s="1" t="s">
        <v>110</v>
      </c>
      <c r="L86" s="1" t="s">
        <v>119</v>
      </c>
      <c r="M86" s="1" t="n">
        <v>6.4</v>
      </c>
      <c r="N86" s="2" t="n">
        <f aca="false">M86*(F86+D86)/(E86+C86)</f>
        <v>6.54891249367729</v>
      </c>
    </row>
    <row r="87" customFormat="false" ht="12.8" hidden="false" customHeight="false" outlineLevel="0" collapsed="false">
      <c r="A87" s="1" t="s">
        <v>19</v>
      </c>
      <c r="B87" s="1" t="s">
        <v>120</v>
      </c>
      <c r="C87" s="1" t="n">
        <v>0</v>
      </c>
      <c r="D87" s="1" t="n">
        <v>0</v>
      </c>
      <c r="E87" s="1" t="n">
        <v>1981</v>
      </c>
      <c r="F87" s="1" t="n">
        <v>1835</v>
      </c>
      <c r="G87" s="1" t="n">
        <f aca="false">E87+C87-F87-D87</f>
        <v>146</v>
      </c>
      <c r="H87" s="5" t="n">
        <f aca="false">E87-F87</f>
        <v>146</v>
      </c>
      <c r="I87" s="1" t="s">
        <v>121</v>
      </c>
      <c r="L87" s="1" t="s">
        <v>37</v>
      </c>
      <c r="M87" s="1" t="n">
        <v>6.9</v>
      </c>
      <c r="N87" s="2" t="n">
        <f aca="false">M87*(F87+D87)/(E87+C87)</f>
        <v>6.3914689550732</v>
      </c>
    </row>
    <row r="88" customFormat="false" ht="12.8" hidden="false" customHeight="false" outlineLevel="0" collapsed="false">
      <c r="H88" s="5"/>
    </row>
    <row r="89" customFormat="false" ht="12.8" hidden="false" customHeight="false" outlineLevel="0" collapsed="false">
      <c r="A89" s="3" t="s">
        <v>122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customFormat="false" ht="12.8" hidden="false" customHeight="false" outlineLevel="0" collapsed="false">
      <c r="H90" s="5"/>
    </row>
    <row r="91" customFormat="false" ht="12.8" hidden="false" customHeight="false" outlineLevel="0" collapsed="false">
      <c r="A91" s="1" t="s">
        <v>19</v>
      </c>
      <c r="B91" s="1" t="s">
        <v>123</v>
      </c>
      <c r="C91" s="1" t="n">
        <v>0</v>
      </c>
      <c r="D91" s="1" t="n">
        <v>0</v>
      </c>
      <c r="E91" s="1" t="n">
        <v>1986</v>
      </c>
      <c r="F91" s="1" t="n">
        <v>1845</v>
      </c>
      <c r="G91" s="1" t="n">
        <f aca="false">E91+C91-F91-D91</f>
        <v>141</v>
      </c>
      <c r="H91" s="5" t="n">
        <f aca="false">E91-F91</f>
        <v>141</v>
      </c>
      <c r="I91" s="1" t="s">
        <v>110</v>
      </c>
      <c r="K91" s="1" t="n">
        <v>1</v>
      </c>
      <c r="L91" s="1" t="s">
        <v>39</v>
      </c>
      <c r="N91" s="2" t="n">
        <f aca="false">M91*(F91+D91)/(E91+C91)</f>
        <v>0</v>
      </c>
    </row>
    <row r="92" customFormat="false" ht="12.8" hidden="false" customHeight="false" outlineLevel="0" collapsed="false">
      <c r="A92" s="1" t="s">
        <v>19</v>
      </c>
      <c r="B92" s="1" t="s">
        <v>124</v>
      </c>
      <c r="C92" s="1" t="n">
        <v>0</v>
      </c>
      <c r="D92" s="1" t="n">
        <v>0</v>
      </c>
      <c r="E92" s="1" t="n">
        <v>2013</v>
      </c>
      <c r="F92" s="1" t="n">
        <v>1770</v>
      </c>
      <c r="G92" s="1" t="n">
        <f aca="false">E92+C92-F92-D92</f>
        <v>243</v>
      </c>
      <c r="H92" s="5" t="n">
        <f aca="false">E92-F92</f>
        <v>243</v>
      </c>
      <c r="I92" s="1" t="s">
        <v>110</v>
      </c>
      <c r="L92" s="1" t="s">
        <v>125</v>
      </c>
      <c r="N92" s="2" t="n">
        <f aca="false">M92*(F92+D92)/(E92+C92)</f>
        <v>0</v>
      </c>
    </row>
    <row r="93" customFormat="false" ht="12.8" hidden="false" customHeight="false" outlineLevel="0" collapsed="false">
      <c r="A93" s="1" t="s">
        <v>19</v>
      </c>
      <c r="B93" s="1" t="s">
        <v>126</v>
      </c>
      <c r="C93" s="1" t="n">
        <v>0</v>
      </c>
      <c r="D93" s="1" t="n">
        <v>0</v>
      </c>
      <c r="E93" s="1" t="n">
        <v>2028</v>
      </c>
      <c r="F93" s="1" t="n">
        <v>1855</v>
      </c>
      <c r="G93" s="1" t="n">
        <f aca="false">E93+C93-F93-D93</f>
        <v>173</v>
      </c>
      <c r="H93" s="5" t="n">
        <f aca="false">E93-F93</f>
        <v>173</v>
      </c>
      <c r="I93" s="1" t="s">
        <v>110</v>
      </c>
      <c r="L93" s="1" t="s">
        <v>111</v>
      </c>
      <c r="N93" s="2" t="n">
        <f aca="false">M93*(F93+D93)/(E93+C93)</f>
        <v>0</v>
      </c>
    </row>
    <row r="94" customFormat="false" ht="12.8" hidden="false" customHeight="false" outlineLevel="0" collapsed="false">
      <c r="A94" s="1" t="s">
        <v>19</v>
      </c>
      <c r="B94" s="1" t="s">
        <v>127</v>
      </c>
      <c r="C94" s="1" t="n">
        <v>0</v>
      </c>
      <c r="D94" s="1" t="n">
        <v>0</v>
      </c>
      <c r="E94" s="1" t="n">
        <v>2041</v>
      </c>
      <c r="F94" s="1" t="n">
        <v>1657</v>
      </c>
      <c r="G94" s="1" t="n">
        <f aca="false">E94+C94-F94-D94</f>
        <v>384</v>
      </c>
      <c r="H94" s="5" t="n">
        <f aca="false">E94-F94</f>
        <v>384</v>
      </c>
      <c r="I94" s="1" t="s">
        <v>128</v>
      </c>
      <c r="J94" s="1" t="n">
        <v>1</v>
      </c>
      <c r="L94" s="1" t="s">
        <v>113</v>
      </c>
      <c r="N94" s="2" t="n">
        <f aca="false">M94*(F94+D94)/(E94+C94)</f>
        <v>0</v>
      </c>
    </row>
    <row r="95" customFormat="false" ht="12.8" hidden="false" customHeight="false" outlineLevel="0" collapsed="false">
      <c r="A95" s="1" t="s">
        <v>19</v>
      </c>
      <c r="B95" s="1" t="s">
        <v>129</v>
      </c>
      <c r="C95" s="1" t="n">
        <v>0</v>
      </c>
      <c r="D95" s="1" t="n">
        <v>0</v>
      </c>
      <c r="E95" s="1" t="n">
        <v>2050</v>
      </c>
      <c r="F95" s="1" t="n">
        <v>1923</v>
      </c>
      <c r="G95" s="1" t="n">
        <f aca="false">E95+C95-F95-D95</f>
        <v>127</v>
      </c>
      <c r="H95" s="5" t="n">
        <f aca="false">E95-F95</f>
        <v>127</v>
      </c>
      <c r="I95" s="1" t="s">
        <v>130</v>
      </c>
      <c r="J95" s="1" t="n">
        <v>1</v>
      </c>
      <c r="L95" s="1" t="s">
        <v>37</v>
      </c>
      <c r="N95" s="2" t="n">
        <f aca="false">M95*(F95+D95)/(E95+C95)</f>
        <v>0</v>
      </c>
    </row>
    <row r="96" customFormat="false" ht="12.8" hidden="false" customHeight="false" outlineLevel="0" collapsed="false">
      <c r="A96" s="1" t="s">
        <v>19</v>
      </c>
      <c r="B96" s="1" t="s">
        <v>131</v>
      </c>
      <c r="C96" s="1" t="n">
        <v>0</v>
      </c>
      <c r="D96" s="1" t="n">
        <v>0</v>
      </c>
      <c r="E96" s="1" t="n">
        <v>2078</v>
      </c>
      <c r="F96" s="1" t="n">
        <v>2029</v>
      </c>
      <c r="G96" s="1" t="n">
        <f aca="false">E96+C96-F96-D96</f>
        <v>49</v>
      </c>
      <c r="H96" s="5" t="n">
        <f aca="false">E96-F96</f>
        <v>49</v>
      </c>
      <c r="I96" s="1" t="s">
        <v>132</v>
      </c>
      <c r="L96" s="1" t="s">
        <v>25</v>
      </c>
      <c r="N96" s="2" t="n">
        <f aca="false">M96*(F96+D96)/(E96+C96)</f>
        <v>0</v>
      </c>
    </row>
    <row r="97" customFormat="false" ht="12.8" hidden="false" customHeight="false" outlineLevel="0" collapsed="false">
      <c r="H97" s="5"/>
    </row>
    <row r="98" customFormat="false" ht="12.8" hidden="false" customHeight="false" outlineLevel="0" collapsed="false">
      <c r="A98" s="3" t="s">
        <v>133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customFormat="false" ht="12.8" hidden="false" customHeight="false" outlineLevel="0" collapsed="false">
      <c r="H99" s="5"/>
    </row>
    <row r="100" customFormat="false" ht="12.8" hidden="false" customHeight="false" outlineLevel="0" collapsed="false">
      <c r="A100" s="1" t="s">
        <v>2</v>
      </c>
      <c r="B100" s="1" t="s">
        <v>134</v>
      </c>
      <c r="C100" s="1" t="n">
        <v>60</v>
      </c>
      <c r="D100" s="1" t="n">
        <v>0</v>
      </c>
      <c r="E100" s="1" t="n">
        <v>2018</v>
      </c>
      <c r="F100" s="1" t="n">
        <v>1753</v>
      </c>
      <c r="G100" s="1" t="n">
        <f aca="false">E100+C100-F100-D100</f>
        <v>325</v>
      </c>
      <c r="H100" s="5" t="n">
        <f aca="false">E100-F100</f>
        <v>265</v>
      </c>
      <c r="I100" s="1" t="s">
        <v>110</v>
      </c>
      <c r="L100" s="1" t="s">
        <v>135</v>
      </c>
      <c r="N100" s="2" t="n">
        <f aca="false">M100*(F100+D100)/(E100+C100)</f>
        <v>0</v>
      </c>
    </row>
    <row r="101" customFormat="false" ht="12.8" hidden="false" customHeight="false" outlineLevel="0" collapsed="false">
      <c r="A101" s="1" t="s">
        <v>3</v>
      </c>
      <c r="B101" s="1" t="s">
        <v>136</v>
      </c>
      <c r="C101" s="1" t="n">
        <v>0</v>
      </c>
      <c r="D101" s="1" t="n">
        <v>60</v>
      </c>
      <c r="E101" s="1" t="n">
        <v>2025</v>
      </c>
      <c r="F101" s="1" t="n">
        <v>1673</v>
      </c>
      <c r="G101" s="1" t="n">
        <f aca="false">E101+C101-F101-D101</f>
        <v>292</v>
      </c>
      <c r="H101" s="5" t="n">
        <f aca="false">E101-F101</f>
        <v>352</v>
      </c>
      <c r="I101" s="1" t="s">
        <v>110</v>
      </c>
      <c r="J101" s="1" t="n">
        <v>1</v>
      </c>
      <c r="L101" s="1" t="s">
        <v>57</v>
      </c>
      <c r="N101" s="2" t="n">
        <f aca="false">M101*(F101+D101)/(E101+C101)</f>
        <v>0</v>
      </c>
    </row>
    <row r="102" customFormat="false" ht="12.8" hidden="false" customHeight="false" outlineLevel="0" collapsed="false">
      <c r="A102" s="1" t="s">
        <v>2</v>
      </c>
      <c r="B102" s="1" t="s">
        <v>137</v>
      </c>
      <c r="C102" s="1" t="n">
        <v>60</v>
      </c>
      <c r="D102" s="1" t="n">
        <v>0</v>
      </c>
      <c r="E102" s="1" t="n">
        <v>2036</v>
      </c>
      <c r="F102" s="1" t="n">
        <v>1574</v>
      </c>
      <c r="G102" s="1" t="n">
        <f aca="false">E102+C102-F102-D102</f>
        <v>522</v>
      </c>
      <c r="H102" s="5" t="n">
        <f aca="false">E102-F102</f>
        <v>462</v>
      </c>
      <c r="I102" s="1" t="s">
        <v>110</v>
      </c>
      <c r="K102" s="1" t="n">
        <v>1</v>
      </c>
      <c r="L102" s="1" t="s">
        <v>81</v>
      </c>
      <c r="N102" s="2" t="n">
        <f aca="false">M102*(F102+D102)/(E102+C102)</f>
        <v>0</v>
      </c>
    </row>
    <row r="103" customFormat="false" ht="12.8" hidden="false" customHeight="false" outlineLevel="0" collapsed="false">
      <c r="A103" s="1" t="s">
        <v>3</v>
      </c>
      <c r="B103" s="1" t="s">
        <v>138</v>
      </c>
      <c r="C103" s="1" t="n">
        <v>0</v>
      </c>
      <c r="D103" s="1" t="n">
        <v>60</v>
      </c>
      <c r="E103" s="1" t="n">
        <v>2039</v>
      </c>
      <c r="F103" s="1" t="n">
        <v>1811</v>
      </c>
      <c r="G103" s="1" t="n">
        <f aca="false">E103+C103-F103-D103</f>
        <v>168</v>
      </c>
      <c r="H103" s="5" t="n">
        <f aca="false">E103-F103</f>
        <v>228</v>
      </c>
      <c r="I103" s="1" t="s">
        <v>110</v>
      </c>
      <c r="J103" s="1" t="n">
        <v>1</v>
      </c>
      <c r="L103" s="1" t="s">
        <v>125</v>
      </c>
      <c r="N103" s="2" t="n">
        <f aca="false">M103*(F103+D103)/(E103+C103)</f>
        <v>0</v>
      </c>
    </row>
    <row r="104" customFormat="false" ht="12.8" hidden="false" customHeight="false" outlineLevel="0" collapsed="false">
      <c r="H104" s="5"/>
    </row>
    <row r="105" customFormat="false" ht="12.8" hidden="false" customHeight="false" outlineLevel="0" collapsed="false">
      <c r="A105" s="1" t="s">
        <v>2</v>
      </c>
      <c r="B105" s="1" t="s">
        <v>139</v>
      </c>
      <c r="C105" s="1" t="n">
        <v>60</v>
      </c>
      <c r="D105" s="1" t="n">
        <v>0</v>
      </c>
      <c r="E105" s="1" t="n">
        <v>2030</v>
      </c>
      <c r="F105" s="1" t="n">
        <v>1677</v>
      </c>
      <c r="G105" s="1" t="n">
        <f aca="false">E105+C105-F105-D105</f>
        <v>413</v>
      </c>
      <c r="H105" s="5" t="n">
        <f aca="false">E105-F105</f>
        <v>353</v>
      </c>
      <c r="I105" s="1" t="s">
        <v>110</v>
      </c>
      <c r="L105" s="1" t="s">
        <v>140</v>
      </c>
      <c r="N105" s="2" t="n">
        <f aca="false">M105*(F105+D105)/(E105+C105)</f>
        <v>0</v>
      </c>
    </row>
    <row r="106" customFormat="false" ht="12.8" hidden="false" customHeight="false" outlineLevel="0" collapsed="false">
      <c r="A106" s="1" t="s">
        <v>3</v>
      </c>
      <c r="B106" s="1" t="s">
        <v>141</v>
      </c>
      <c r="C106" s="1" t="n">
        <v>0</v>
      </c>
      <c r="D106" s="1" t="n">
        <v>60</v>
      </c>
      <c r="E106" s="1" t="n">
        <v>2013</v>
      </c>
      <c r="F106" s="1" t="n">
        <v>2016</v>
      </c>
      <c r="G106" s="1" t="n">
        <f aca="false">E106+C106-F106-D106</f>
        <v>-63</v>
      </c>
      <c r="H106" s="5" t="n">
        <f aca="false">E106-F106</f>
        <v>-3</v>
      </c>
      <c r="I106" s="1" t="s">
        <v>110</v>
      </c>
      <c r="L106" s="1" t="s">
        <v>25</v>
      </c>
      <c r="N106" s="2" t="n">
        <f aca="false">M106*(F106+D106)/(E106+C106)</f>
        <v>0</v>
      </c>
    </row>
    <row r="107" customFormat="false" ht="12.8" hidden="false" customHeight="false" outlineLevel="0" collapsed="false">
      <c r="A107" s="1" t="s">
        <v>2</v>
      </c>
      <c r="B107" s="1" t="s">
        <v>142</v>
      </c>
      <c r="C107" s="1" t="n">
        <v>60</v>
      </c>
      <c r="D107" s="1" t="n">
        <v>0</v>
      </c>
      <c r="E107" s="1" t="n">
        <v>2012</v>
      </c>
      <c r="F107" s="1" t="n">
        <v>1800</v>
      </c>
      <c r="G107" s="1" t="n">
        <f aca="false">E107+C107-F107-D107</f>
        <v>272</v>
      </c>
      <c r="H107" s="5" t="n">
        <f aca="false">E107-F107</f>
        <v>212</v>
      </c>
      <c r="I107" s="1" t="s">
        <v>110</v>
      </c>
      <c r="K107" s="1" t="n">
        <v>1</v>
      </c>
      <c r="L107" s="1" t="s">
        <v>111</v>
      </c>
      <c r="N107" s="2" t="n">
        <f aca="false">M107*(F107+D107)/(E107+C107)</f>
        <v>0</v>
      </c>
    </row>
    <row r="108" customFormat="false" ht="12.8" hidden="false" customHeight="false" outlineLevel="0" collapsed="false">
      <c r="A108" s="1" t="s">
        <v>3</v>
      </c>
      <c r="B108" s="1" t="s">
        <v>143</v>
      </c>
      <c r="C108" s="1" t="n">
        <v>0</v>
      </c>
      <c r="D108" s="1" t="n">
        <v>60</v>
      </c>
      <c r="E108" s="1" t="n">
        <v>1988</v>
      </c>
      <c r="F108" s="1" t="n">
        <v>1634</v>
      </c>
      <c r="G108" s="1" t="n">
        <f aca="false">E108+C108-F108-D108</f>
        <v>294</v>
      </c>
      <c r="H108" s="5" t="n">
        <f aca="false">E108-F108</f>
        <v>354</v>
      </c>
      <c r="I108" s="1" t="s">
        <v>110</v>
      </c>
      <c r="L108" s="1" t="s">
        <v>113</v>
      </c>
      <c r="N108" s="2" t="n">
        <f aca="false">M108*(F108+D108)/(E108+C108)</f>
        <v>0</v>
      </c>
    </row>
    <row r="109" customFormat="false" ht="12.8" hidden="false" customHeight="false" outlineLevel="0" collapsed="false">
      <c r="A109" s="1" t="s">
        <v>2</v>
      </c>
      <c r="B109" s="1" t="s">
        <v>144</v>
      </c>
      <c r="C109" s="1" t="n">
        <v>60</v>
      </c>
      <c r="D109" s="1" t="n">
        <v>0</v>
      </c>
      <c r="E109" s="1" t="n">
        <v>1985</v>
      </c>
      <c r="F109" s="1" t="n">
        <v>1840</v>
      </c>
      <c r="G109" s="1" t="n">
        <f aca="false">E109+C109-F109-D109</f>
        <v>205</v>
      </c>
      <c r="H109" s="5" t="n">
        <f aca="false">E109-F109</f>
        <v>145</v>
      </c>
      <c r="I109" s="1" t="s">
        <v>110</v>
      </c>
      <c r="J109" s="1" t="n">
        <v>1</v>
      </c>
      <c r="L109" s="1" t="s">
        <v>95</v>
      </c>
      <c r="N109" s="2" t="n">
        <f aca="false">M109*(F109+D109)/(E109+C109)</f>
        <v>0</v>
      </c>
    </row>
    <row r="110" customFormat="false" ht="12.8" hidden="false" customHeight="false" outlineLevel="0" collapsed="false">
      <c r="A110" s="1" t="s">
        <v>3</v>
      </c>
      <c r="B110" s="3" t="s">
        <v>145</v>
      </c>
      <c r="C110" s="1" t="n">
        <v>0</v>
      </c>
      <c r="D110" s="1" t="n">
        <v>60</v>
      </c>
      <c r="E110" s="1" t="n">
        <v>1993</v>
      </c>
      <c r="F110" s="1" t="n">
        <v>1776</v>
      </c>
      <c r="G110" s="1" t="n">
        <f aca="false">E110+C110-F110-D110</f>
        <v>157</v>
      </c>
      <c r="H110" s="5" t="n">
        <f aca="false">E110-F110</f>
        <v>217</v>
      </c>
      <c r="I110" s="1" t="s">
        <v>110</v>
      </c>
      <c r="L110" s="1" t="s">
        <v>135</v>
      </c>
      <c r="N110" s="2" t="n">
        <f aca="false">M110*(F110+D110)/(E110+C110)</f>
        <v>0</v>
      </c>
    </row>
    <row r="111" customFormat="false" ht="12.8" hidden="false" customHeight="false" outlineLevel="0" collapsed="false">
      <c r="H111" s="5"/>
    </row>
    <row r="112" customFormat="false" ht="12.8" hidden="false" customHeight="false" outlineLevel="0" collapsed="false">
      <c r="A112" s="3" t="s">
        <v>2</v>
      </c>
      <c r="B112" s="3" t="s">
        <v>146</v>
      </c>
      <c r="C112" s="3" t="n">
        <v>60</v>
      </c>
      <c r="D112" s="3" t="n">
        <v>0</v>
      </c>
      <c r="E112" s="3" t="n">
        <v>1989</v>
      </c>
      <c r="F112" s="3" t="n">
        <v>1662</v>
      </c>
      <c r="G112" s="1" t="n">
        <f aca="false">E112+C112-F112-D112</f>
        <v>387</v>
      </c>
      <c r="H112" s="5" t="n">
        <f aca="false">E112-F112</f>
        <v>327</v>
      </c>
      <c r="I112" s="3" t="s">
        <v>110</v>
      </c>
      <c r="J112" s="3" t="n">
        <v>1</v>
      </c>
      <c r="K112" s="3" t="n">
        <v>1</v>
      </c>
      <c r="L112" s="3" t="s">
        <v>57</v>
      </c>
      <c r="M112" s="3"/>
      <c r="N112" s="2" t="n">
        <f aca="false">M112*(F112+D112)/(E112+C112)</f>
        <v>0</v>
      </c>
    </row>
    <row r="113" customFormat="false" ht="12.8" hidden="false" customHeight="false" outlineLevel="0" collapsed="false">
      <c r="A113" s="1" t="s">
        <v>3</v>
      </c>
      <c r="B113" s="1" t="s">
        <v>147</v>
      </c>
      <c r="C113" s="1" t="n">
        <v>0</v>
      </c>
      <c r="D113" s="1" t="n">
        <v>60</v>
      </c>
      <c r="E113" s="1" t="n">
        <v>1995</v>
      </c>
      <c r="F113" s="1" t="n">
        <v>1585</v>
      </c>
      <c r="G113" s="1" t="n">
        <f aca="false">E113+C113-F113-D113</f>
        <v>350</v>
      </c>
      <c r="H113" s="5" t="n">
        <f aca="false">E113-F113</f>
        <v>410</v>
      </c>
      <c r="I113" s="1" t="s">
        <v>110</v>
      </c>
      <c r="L113" s="1" t="s">
        <v>81</v>
      </c>
      <c r="N113" s="2" t="n">
        <f aca="false">M113*(F113+D113)/(E113+C113)</f>
        <v>0</v>
      </c>
    </row>
    <row r="114" customFormat="false" ht="12.8" hidden="false" customHeight="false" outlineLevel="0" collapsed="false">
      <c r="A114" s="1" t="s">
        <v>2</v>
      </c>
      <c r="B114" s="1" t="s">
        <v>148</v>
      </c>
      <c r="C114" s="1" t="n">
        <v>60</v>
      </c>
      <c r="D114" s="1" t="n">
        <v>0</v>
      </c>
      <c r="E114" s="1" t="n">
        <v>1928</v>
      </c>
      <c r="F114" s="1" t="n">
        <v>1731</v>
      </c>
      <c r="G114" s="1" t="n">
        <f aca="false">E114+C114-F114-D114</f>
        <v>257</v>
      </c>
      <c r="H114" s="5" t="n">
        <f aca="false">E114-F114</f>
        <v>197</v>
      </c>
      <c r="L114" s="1" t="s">
        <v>125</v>
      </c>
      <c r="N114" s="2" t="n">
        <f aca="false">M114*(F114+D114)/(E114+C114)</f>
        <v>0</v>
      </c>
    </row>
    <row r="115" customFormat="false" ht="12.8" hidden="false" customHeight="false" outlineLevel="0" collapsed="false">
      <c r="A115" s="1" t="s">
        <v>3</v>
      </c>
      <c r="B115" s="3" t="s">
        <v>149</v>
      </c>
      <c r="C115" s="1" t="n">
        <v>0</v>
      </c>
      <c r="D115" s="1" t="n">
        <v>60</v>
      </c>
      <c r="E115" s="1" t="n">
        <v>1934</v>
      </c>
      <c r="F115" s="1" t="n">
        <v>1711</v>
      </c>
      <c r="G115" s="1" t="n">
        <f aca="false">E115+C115-F115-D115</f>
        <v>163</v>
      </c>
      <c r="H115" s="5" t="n">
        <f aca="false">E115-F115</f>
        <v>223</v>
      </c>
      <c r="I115" s="1" t="s">
        <v>110</v>
      </c>
      <c r="L115" s="1" t="s">
        <v>140</v>
      </c>
      <c r="N115" s="2" t="n">
        <f aca="false">M115*(F115+D115)/(E115+C115)</f>
        <v>0</v>
      </c>
    </row>
    <row r="116" customFormat="false" ht="12.8" hidden="false" customHeight="false" outlineLevel="0" collapsed="false">
      <c r="A116" s="1" t="s">
        <v>2</v>
      </c>
      <c r="B116" s="1" t="s">
        <v>150</v>
      </c>
      <c r="C116" s="1" t="n">
        <v>60</v>
      </c>
      <c r="D116" s="1" t="n">
        <v>0</v>
      </c>
      <c r="E116" s="1" t="n">
        <v>1907</v>
      </c>
      <c r="F116" s="1" t="n">
        <v>2124</v>
      </c>
      <c r="G116" s="1" t="n">
        <f aca="false">E116+C116-F116-D116</f>
        <v>-157</v>
      </c>
      <c r="H116" s="5" t="n">
        <f aca="false">E116-F116</f>
        <v>-217</v>
      </c>
      <c r="I116" s="1" t="s">
        <v>110</v>
      </c>
      <c r="L116" s="1" t="s">
        <v>25</v>
      </c>
      <c r="N116" s="2" t="n">
        <f aca="false">M116*(F116+D116)/(E116+C116)</f>
        <v>0</v>
      </c>
    </row>
    <row r="117" customFormat="false" ht="12.8" hidden="false" customHeight="false" outlineLevel="0" collapsed="false">
      <c r="A117" s="1" t="s">
        <v>3</v>
      </c>
      <c r="B117" s="1" t="s">
        <v>151</v>
      </c>
      <c r="C117" s="1" t="n">
        <v>0</v>
      </c>
      <c r="D117" s="1" t="n">
        <v>60</v>
      </c>
      <c r="E117" s="1" t="n">
        <v>1887</v>
      </c>
      <c r="F117" s="1" t="n">
        <v>1787</v>
      </c>
      <c r="G117" s="1" t="n">
        <f aca="false">E117+C117-F117-D117</f>
        <v>40</v>
      </c>
      <c r="H117" s="5" t="n">
        <f aca="false">E117-F117</f>
        <v>100</v>
      </c>
      <c r="I117" s="1" t="s">
        <v>110</v>
      </c>
      <c r="L117" s="1" t="s">
        <v>111</v>
      </c>
      <c r="N117" s="2" t="n">
        <f aca="false">M117*(F117+D117)/(E117+C117)</f>
        <v>0</v>
      </c>
    </row>
    <row r="118" customFormat="false" ht="12.8" hidden="false" customHeight="false" outlineLevel="0" collapsed="false">
      <c r="A118" s="1" t="s">
        <v>2</v>
      </c>
      <c r="B118" s="1" t="s">
        <v>152</v>
      </c>
      <c r="C118" s="1" t="n">
        <v>60</v>
      </c>
      <c r="D118" s="1" t="n">
        <v>0</v>
      </c>
      <c r="E118" s="1" t="n">
        <v>1873</v>
      </c>
      <c r="F118" s="1" t="n">
        <v>1557</v>
      </c>
      <c r="G118" s="1" t="n">
        <f aca="false">E118+C118-F118-D118</f>
        <v>376</v>
      </c>
      <c r="H118" s="5" t="n">
        <f aca="false">E118-F118</f>
        <v>316</v>
      </c>
      <c r="I118" s="1" t="s">
        <v>110</v>
      </c>
      <c r="L118" s="1" t="s">
        <v>113</v>
      </c>
      <c r="N118" s="2" t="n">
        <f aca="false">M118*(F118+D118)/(E118+C118)</f>
        <v>0</v>
      </c>
    </row>
    <row r="119" customFormat="false" ht="12.8" hidden="false" customHeight="false" outlineLevel="0" collapsed="false">
      <c r="A119" s="1" t="s">
        <v>3</v>
      </c>
      <c r="B119" s="1" t="s">
        <v>153</v>
      </c>
      <c r="C119" s="1" t="n">
        <v>0</v>
      </c>
      <c r="D119" s="1" t="n">
        <v>60</v>
      </c>
      <c r="E119" s="1" t="n">
        <v>1876</v>
      </c>
      <c r="F119" s="1" t="n">
        <v>1828</v>
      </c>
      <c r="G119" s="1" t="n">
        <f aca="false">E119+C119-F119-D119</f>
        <v>-12</v>
      </c>
      <c r="H119" s="5" t="n">
        <f aca="false">E119-F119</f>
        <v>48</v>
      </c>
      <c r="I119" s="1" t="s">
        <v>110</v>
      </c>
      <c r="L119" s="1" t="s">
        <v>95</v>
      </c>
      <c r="N119" s="2" t="n">
        <f aca="false">M119*(F119+D119)/(E119+C119)</f>
        <v>0</v>
      </c>
    </row>
    <row r="120" customFormat="false" ht="12.8" hidden="false" customHeight="false" outlineLevel="0" collapsed="false">
      <c r="H120" s="5"/>
    </row>
    <row r="121" customFormat="false" ht="12.8" hidden="false" customHeight="false" outlineLevel="0" collapsed="false">
      <c r="A121" s="3" t="s">
        <v>154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customFormat="false" ht="12.8" hidden="false" customHeight="false" outlineLevel="0" collapsed="false">
      <c r="A122" s="3"/>
      <c r="B122" s="3"/>
      <c r="C122" s="3"/>
      <c r="D122" s="3"/>
      <c r="E122" s="3"/>
      <c r="F122" s="3"/>
      <c r="H122" s="5"/>
      <c r="I122" s="3"/>
      <c r="J122" s="3"/>
      <c r="K122" s="3"/>
      <c r="L122" s="3"/>
      <c r="M122" s="3"/>
    </row>
    <row r="123" customFormat="false" ht="12.8" hidden="false" customHeight="false" outlineLevel="0" collapsed="false">
      <c r="A123" s="1" t="s">
        <v>19</v>
      </c>
      <c r="B123" s="1" t="s">
        <v>155</v>
      </c>
      <c r="C123" s="1" t="n">
        <v>0</v>
      </c>
      <c r="D123" s="1" t="n">
        <v>0</v>
      </c>
      <c r="E123" s="1" t="n">
        <v>1920</v>
      </c>
      <c r="F123" s="1" t="n">
        <v>1716</v>
      </c>
      <c r="G123" s="1" t="n">
        <f aca="false">E123+C123-F123-D123</f>
        <v>204</v>
      </c>
      <c r="H123" s="5" t="n">
        <f aca="false">E123-F123</f>
        <v>204</v>
      </c>
      <c r="I123" s="1" t="s">
        <v>110</v>
      </c>
      <c r="L123" s="1" t="s">
        <v>59</v>
      </c>
      <c r="M123" s="1" t="n">
        <v>9.1</v>
      </c>
      <c r="N123" s="2" t="n">
        <f aca="false">M123*(F123+D123)/(E123+C123)</f>
        <v>8.133125</v>
      </c>
    </row>
    <row r="124" customFormat="false" ht="12.8" hidden="false" customHeight="false" outlineLevel="0" collapsed="false">
      <c r="A124" s="1" t="s">
        <v>19</v>
      </c>
      <c r="B124" s="1" t="s">
        <v>156</v>
      </c>
      <c r="C124" s="1" t="n">
        <v>0</v>
      </c>
      <c r="D124" s="1" t="n">
        <v>0</v>
      </c>
      <c r="E124" s="1" t="n">
        <v>1934</v>
      </c>
      <c r="F124" s="1" t="n">
        <v>1806</v>
      </c>
      <c r="G124" s="1" t="n">
        <f aca="false">E124+C124-F124-D124</f>
        <v>128</v>
      </c>
      <c r="H124" s="5" t="n">
        <f aca="false">E124-F124</f>
        <v>128</v>
      </c>
      <c r="I124" s="1" t="s">
        <v>110</v>
      </c>
      <c r="L124" s="1" t="s">
        <v>157</v>
      </c>
      <c r="M124" s="1" t="n">
        <v>7.7</v>
      </c>
      <c r="N124" s="2" t="n">
        <f aca="false">M124*(F124+D124)/(E124+C124)</f>
        <v>7.19038262668046</v>
      </c>
    </row>
    <row r="125" customFormat="false" ht="12.8" hidden="false" customHeight="false" outlineLevel="0" collapsed="false">
      <c r="A125" s="1" t="s">
        <v>19</v>
      </c>
      <c r="B125" s="1" t="s">
        <v>158</v>
      </c>
      <c r="C125" s="1" t="n">
        <v>0</v>
      </c>
      <c r="D125" s="1" t="n">
        <v>0</v>
      </c>
      <c r="E125" s="1" t="n">
        <v>1968</v>
      </c>
      <c r="F125" s="1" t="n">
        <v>1726</v>
      </c>
      <c r="G125" s="1" t="n">
        <f aca="false">E125+C125-F125-D125</f>
        <v>242</v>
      </c>
      <c r="H125" s="5" t="n">
        <f aca="false">E125-F125</f>
        <v>242</v>
      </c>
      <c r="I125" s="1" t="s">
        <v>110</v>
      </c>
      <c r="L125" s="1" t="s">
        <v>159</v>
      </c>
      <c r="M125" s="1" t="n">
        <v>7.8</v>
      </c>
      <c r="N125" s="2" t="n">
        <f aca="false">M125*(F125+D125)/(E125+C125)</f>
        <v>6.84085365853659</v>
      </c>
    </row>
    <row r="126" customFormat="false" ht="12.8" hidden="false" customHeight="false" outlineLevel="0" collapsed="false">
      <c r="A126" s="1" t="s">
        <v>19</v>
      </c>
      <c r="B126" s="1" t="s">
        <v>160</v>
      </c>
      <c r="C126" s="1" t="n">
        <v>0</v>
      </c>
      <c r="D126" s="1" t="n">
        <v>0</v>
      </c>
      <c r="E126" s="1" t="n">
        <v>1986</v>
      </c>
      <c r="F126" s="1" t="n">
        <v>1891</v>
      </c>
      <c r="G126" s="1" t="n">
        <f aca="false">E126+C126-F126-D126</f>
        <v>95</v>
      </c>
      <c r="H126" s="5" t="n">
        <f aca="false">E126-F126</f>
        <v>95</v>
      </c>
      <c r="I126" s="1" t="s">
        <v>121</v>
      </c>
      <c r="K126" s="1" t="n">
        <v>1</v>
      </c>
      <c r="L126" s="1" t="s">
        <v>37</v>
      </c>
      <c r="M126" s="1" t="n">
        <v>7.6</v>
      </c>
      <c r="N126" s="2" t="n">
        <f aca="false">M126*(F126+D126)/(E126+C126)</f>
        <v>7.23645518630413</v>
      </c>
    </row>
    <row r="127" customFormat="false" ht="12.8" hidden="false" customHeight="false" outlineLevel="0" collapsed="false">
      <c r="A127" s="1" t="s">
        <v>19</v>
      </c>
      <c r="B127" s="1" t="s">
        <v>161</v>
      </c>
      <c r="C127" s="1" t="n">
        <v>0</v>
      </c>
      <c r="D127" s="1" t="n">
        <v>0</v>
      </c>
      <c r="E127" s="1" t="n">
        <v>2019</v>
      </c>
      <c r="F127" s="1" t="n">
        <v>2011</v>
      </c>
      <c r="G127" s="1" t="n">
        <f aca="false">E127+C127-F127-D127</f>
        <v>8</v>
      </c>
      <c r="H127" s="5" t="n">
        <f aca="false">E127-F127</f>
        <v>8</v>
      </c>
      <c r="I127" s="1" t="s">
        <v>128</v>
      </c>
      <c r="L127" s="1" t="s">
        <v>44</v>
      </c>
      <c r="M127" s="1" t="n">
        <v>7.6</v>
      </c>
      <c r="N127" s="2" t="n">
        <f aca="false">M127*(F127+D127)/(E127+C127)</f>
        <v>7.56988608221892</v>
      </c>
    </row>
    <row r="128" customFormat="false" ht="12.8" hidden="false" customHeight="false" outlineLevel="0" collapsed="false">
      <c r="H128" s="5"/>
    </row>
    <row r="129" customFormat="false" ht="12.8" hidden="false" customHeight="false" outlineLevel="0" collapsed="false">
      <c r="A129" s="3" t="s">
        <v>162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customFormat="false" ht="12.8" hidden="false" customHeight="false" outlineLevel="0" collapsed="false">
      <c r="H130" s="5"/>
    </row>
    <row r="131" customFormat="false" ht="12.8" hidden="false" customHeight="false" outlineLevel="0" collapsed="false">
      <c r="A131" s="1" t="s">
        <v>2</v>
      </c>
      <c r="B131" s="1" t="s">
        <v>163</v>
      </c>
      <c r="C131" s="1" t="n">
        <v>60</v>
      </c>
      <c r="D131" s="1" t="n">
        <v>0</v>
      </c>
      <c r="E131" s="1" t="n">
        <v>1950</v>
      </c>
      <c r="F131" s="1" t="n">
        <v>1566</v>
      </c>
      <c r="G131" s="1" t="n">
        <f aca="false">E131+C131-F131-D131</f>
        <v>444</v>
      </c>
      <c r="H131" s="5" t="n">
        <f aca="false">E131-F131</f>
        <v>384</v>
      </c>
      <c r="I131" s="1" t="s">
        <v>110</v>
      </c>
      <c r="L131" s="1" t="s">
        <v>81</v>
      </c>
      <c r="N131" s="2" t="n">
        <f aca="false">M131*(F131+D131)/(E131+C131)</f>
        <v>0</v>
      </c>
    </row>
    <row r="132" customFormat="false" ht="12.8" hidden="false" customHeight="false" outlineLevel="0" collapsed="false">
      <c r="A132" s="1" t="s">
        <v>2</v>
      </c>
      <c r="B132" s="1" t="s">
        <v>164</v>
      </c>
      <c r="C132" s="1" t="n">
        <v>60</v>
      </c>
      <c r="D132" s="1" t="n">
        <v>0</v>
      </c>
      <c r="E132" s="1" t="n">
        <v>1928</v>
      </c>
      <c r="F132" s="1" t="n">
        <v>1784</v>
      </c>
      <c r="G132" s="1" t="n">
        <f aca="false">E132+C132-F132-D132</f>
        <v>204</v>
      </c>
      <c r="H132" s="5" t="n">
        <f aca="false">E132-F132</f>
        <v>144</v>
      </c>
      <c r="I132" s="1" t="s">
        <v>110</v>
      </c>
      <c r="L132" s="1" t="s">
        <v>125</v>
      </c>
      <c r="N132" s="2" t="n">
        <f aca="false">M132*(F132+D132)/(E132+C132)</f>
        <v>0</v>
      </c>
    </row>
    <row r="133" customFormat="false" ht="12.8" hidden="false" customHeight="false" outlineLevel="0" collapsed="false">
      <c r="A133" s="1" t="s">
        <v>2</v>
      </c>
      <c r="B133" s="1" t="s">
        <v>165</v>
      </c>
      <c r="C133" s="1" t="n">
        <v>60</v>
      </c>
      <c r="D133" s="1" t="n">
        <v>0</v>
      </c>
      <c r="E133" s="1" t="n">
        <v>1913</v>
      </c>
      <c r="F133" s="1" t="n">
        <v>1673</v>
      </c>
      <c r="G133" s="1" t="n">
        <f aca="false">E133+C133-F133-D133</f>
        <v>300</v>
      </c>
      <c r="H133" s="5" t="n">
        <f aca="false">E133-F133</f>
        <v>240</v>
      </c>
      <c r="I133" s="1" t="s">
        <v>110</v>
      </c>
      <c r="K133" s="1" t="n">
        <v>2</v>
      </c>
      <c r="L133" s="1" t="s">
        <v>166</v>
      </c>
      <c r="N133" s="2" t="n">
        <f aca="false">M133*(F133+D133)/(E133+C133)</f>
        <v>0</v>
      </c>
    </row>
    <row r="134" customFormat="false" ht="12.8" hidden="false" customHeight="false" outlineLevel="0" collapsed="false">
      <c r="A134" s="1" t="s">
        <v>2</v>
      </c>
      <c r="B134" s="1" t="s">
        <v>167</v>
      </c>
      <c r="C134" s="1" t="n">
        <v>60</v>
      </c>
      <c r="D134" s="1" t="n">
        <v>0</v>
      </c>
      <c r="E134" s="1" t="n">
        <v>1924</v>
      </c>
      <c r="F134" s="1" t="n">
        <v>1897</v>
      </c>
      <c r="G134" s="1" t="n">
        <f aca="false">E134+C134-F134-D134</f>
        <v>87</v>
      </c>
      <c r="H134" s="5" t="n">
        <f aca="false">E134-F134</f>
        <v>27</v>
      </c>
      <c r="I134" s="1" t="s">
        <v>128</v>
      </c>
      <c r="K134" s="1" t="n">
        <v>1</v>
      </c>
      <c r="L134" s="1" t="s">
        <v>95</v>
      </c>
      <c r="N134" s="2" t="n">
        <f aca="false">M134*(F134+D134)/(E134+C134)</f>
        <v>0</v>
      </c>
    </row>
    <row r="135" customFormat="false" ht="12.8" hidden="false" customHeight="false" outlineLevel="0" collapsed="false">
      <c r="H135" s="5"/>
    </row>
    <row r="136" customFormat="false" ht="12.8" hidden="false" customHeight="false" outlineLevel="0" collapsed="false">
      <c r="A136" s="6" t="s">
        <v>168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customFormat="false" ht="12.8" hidden="false" customHeight="false" outlineLevel="0" collapsed="false">
      <c r="H137" s="5"/>
    </row>
    <row r="138" customFormat="false" ht="12.8" hidden="false" customHeight="false" outlineLevel="0" collapsed="false">
      <c r="A138" s="1" t="s">
        <v>2</v>
      </c>
      <c r="B138" s="1" t="s">
        <v>169</v>
      </c>
      <c r="C138" s="1" t="n">
        <v>60</v>
      </c>
      <c r="D138" s="1" t="n">
        <v>0</v>
      </c>
      <c r="E138" s="1" t="n">
        <v>1918</v>
      </c>
      <c r="F138" s="1" t="n">
        <v>1890</v>
      </c>
      <c r="G138" s="1" t="n">
        <f aca="false">E138+C138-F138-D138</f>
        <v>88</v>
      </c>
      <c r="H138" s="5" t="n">
        <f aca="false">E138-F138</f>
        <v>28</v>
      </c>
      <c r="I138" s="1" t="s">
        <v>110</v>
      </c>
      <c r="J138" s="1" t="n">
        <v>1</v>
      </c>
      <c r="K138" s="1" t="n">
        <v>1</v>
      </c>
      <c r="L138" s="1" t="s">
        <v>135</v>
      </c>
      <c r="N138" s="2" t="n">
        <f aca="false">M138*(F138+D138)/(E138+C138)</f>
        <v>0</v>
      </c>
    </row>
    <row r="139" customFormat="false" ht="12.8" hidden="false" customHeight="false" outlineLevel="0" collapsed="false">
      <c r="A139" s="1" t="s">
        <v>3</v>
      </c>
      <c r="B139" s="1" t="s">
        <v>170</v>
      </c>
      <c r="C139" s="1" t="n">
        <v>0</v>
      </c>
      <c r="D139" s="1" t="n">
        <v>60</v>
      </c>
      <c r="E139" s="1" t="n">
        <v>1941</v>
      </c>
      <c r="F139" s="1" t="n">
        <v>1694</v>
      </c>
      <c r="G139" s="1" t="n">
        <f aca="false">E139+C139-F139-D139</f>
        <v>187</v>
      </c>
      <c r="H139" s="5" t="n">
        <f aca="false">E139-F139</f>
        <v>247</v>
      </c>
      <c r="I139" s="1" t="s">
        <v>110</v>
      </c>
      <c r="L139" s="1" t="s">
        <v>57</v>
      </c>
      <c r="N139" s="2" t="n">
        <f aca="false">M139*(F139+D139)/(E139+C139)</f>
        <v>0</v>
      </c>
    </row>
    <row r="140" customFormat="false" ht="12.8" hidden="false" customHeight="false" outlineLevel="0" collapsed="false">
      <c r="A140" s="1" t="s">
        <v>2</v>
      </c>
      <c r="B140" s="1" t="s">
        <v>171</v>
      </c>
      <c r="C140" s="1" t="n">
        <v>60</v>
      </c>
      <c r="D140" s="1" t="n">
        <v>0</v>
      </c>
      <c r="E140" s="1" t="n">
        <v>1913</v>
      </c>
      <c r="F140" s="1" t="n">
        <v>1523</v>
      </c>
      <c r="G140" s="1" t="n">
        <f aca="false">E140+C140-F140-D140</f>
        <v>450</v>
      </c>
      <c r="H140" s="5" t="n">
        <f aca="false">E140-F140</f>
        <v>390</v>
      </c>
      <c r="I140" s="1" t="s">
        <v>110</v>
      </c>
      <c r="L140" s="1" t="s">
        <v>81</v>
      </c>
      <c r="N140" s="2" t="n">
        <f aca="false">M140*(F140+D140)/(E140+C140)</f>
        <v>0</v>
      </c>
    </row>
    <row r="141" customFormat="false" ht="12.8" hidden="false" customHeight="false" outlineLevel="0" collapsed="false">
      <c r="A141" s="1" t="s">
        <v>3</v>
      </c>
      <c r="B141" s="1" t="s">
        <v>172</v>
      </c>
      <c r="C141" s="1" t="n">
        <v>0</v>
      </c>
      <c r="D141" s="1" t="n">
        <v>60</v>
      </c>
      <c r="E141" s="1" t="n">
        <v>1895</v>
      </c>
      <c r="F141" s="1" t="n">
        <v>1788</v>
      </c>
      <c r="G141" s="1" t="n">
        <f aca="false">E141+C141-F141-D141</f>
        <v>47</v>
      </c>
      <c r="H141" s="5" t="n">
        <f aca="false">E141-F141</f>
        <v>107</v>
      </c>
      <c r="I141" s="1" t="s">
        <v>110</v>
      </c>
      <c r="J141" s="1" t="n">
        <v>1</v>
      </c>
      <c r="L141" s="1" t="s">
        <v>125</v>
      </c>
      <c r="N141" s="2" t="n">
        <f aca="false">M141*(F141+D141)/(E141+C141)</f>
        <v>0</v>
      </c>
    </row>
    <row r="142" customFormat="false" ht="12.8" hidden="false" customHeight="false" outlineLevel="0" collapsed="false">
      <c r="H142" s="5"/>
    </row>
    <row r="143" customFormat="false" ht="12.8" hidden="false" customHeight="false" outlineLevel="0" collapsed="false">
      <c r="A143" s="1" t="s">
        <v>2</v>
      </c>
      <c r="B143" s="1" t="s">
        <v>173</v>
      </c>
      <c r="C143" s="1" t="n">
        <v>60</v>
      </c>
      <c r="D143" s="1" t="n">
        <v>0</v>
      </c>
      <c r="E143" s="1" t="n">
        <v>1928</v>
      </c>
      <c r="F143" s="1" t="n">
        <v>1784</v>
      </c>
      <c r="G143" s="1" t="n">
        <f aca="false">E143+C143-F143-D143</f>
        <v>204</v>
      </c>
      <c r="H143" s="5" t="n">
        <f aca="false">E143-F143</f>
        <v>144</v>
      </c>
      <c r="I143" s="1" t="s">
        <v>110</v>
      </c>
      <c r="L143" s="1" t="s">
        <v>140</v>
      </c>
      <c r="N143" s="2" t="n">
        <f aca="false">M143*(F143+D143)/(E143+C143)</f>
        <v>0</v>
      </c>
    </row>
    <row r="144" customFormat="false" ht="12.8" hidden="false" customHeight="false" outlineLevel="0" collapsed="false">
      <c r="A144" s="1" t="s">
        <v>2</v>
      </c>
      <c r="B144" s="1" t="s">
        <v>174</v>
      </c>
      <c r="C144" s="1" t="n">
        <v>60</v>
      </c>
      <c r="D144" s="1" t="n">
        <v>0</v>
      </c>
      <c r="E144" s="1" t="n">
        <v>1979</v>
      </c>
      <c r="F144" s="1" t="n">
        <v>1759</v>
      </c>
      <c r="G144" s="1" t="n">
        <f aca="false">E144+C144-F144-D144</f>
        <v>280</v>
      </c>
      <c r="H144" s="5" t="n">
        <f aca="false">E144-F144</f>
        <v>220</v>
      </c>
      <c r="I144" s="1" t="s">
        <v>110</v>
      </c>
      <c r="L144" s="1" t="s">
        <v>111</v>
      </c>
      <c r="N144" s="2" t="n">
        <f aca="false">M144*(F144+D144)/(E144+C144)</f>
        <v>0</v>
      </c>
    </row>
    <row r="145" customFormat="false" ht="12.8" hidden="false" customHeight="false" outlineLevel="0" collapsed="false">
      <c r="A145" s="1" t="s">
        <v>3</v>
      </c>
      <c r="B145" s="3" t="s">
        <v>175</v>
      </c>
      <c r="C145" s="1" t="n">
        <v>0</v>
      </c>
      <c r="D145" s="1" t="n">
        <v>60</v>
      </c>
      <c r="E145" s="1" t="n">
        <v>1987</v>
      </c>
      <c r="F145" s="1" t="n">
        <v>1720</v>
      </c>
      <c r="G145" s="1" t="n">
        <f aca="false">E145+C145-F145-D145</f>
        <v>207</v>
      </c>
      <c r="H145" s="5" t="n">
        <f aca="false">E145-F145</f>
        <v>267</v>
      </c>
      <c r="I145" s="1" t="s">
        <v>110</v>
      </c>
      <c r="L145" s="1" t="s">
        <v>113</v>
      </c>
      <c r="N145" s="2" t="n">
        <f aca="false">M145*(F145+D145)/(E145+C145)</f>
        <v>0</v>
      </c>
    </row>
    <row r="146" customFormat="false" ht="12.8" hidden="false" customHeight="false" outlineLevel="0" collapsed="false">
      <c r="A146" s="1" t="s">
        <v>2</v>
      </c>
      <c r="B146" s="3" t="s">
        <v>176</v>
      </c>
      <c r="C146" s="1" t="n">
        <v>60</v>
      </c>
      <c r="D146" s="1" t="n">
        <v>0</v>
      </c>
      <c r="E146" s="1" t="n">
        <v>1970</v>
      </c>
      <c r="F146" s="1" t="n">
        <v>1919</v>
      </c>
      <c r="G146" s="1" t="n">
        <f aca="false">E146+C146-F146-D146</f>
        <v>111</v>
      </c>
      <c r="H146" s="5" t="n">
        <f aca="false">E146-F146</f>
        <v>51</v>
      </c>
      <c r="I146" s="1" t="s">
        <v>110</v>
      </c>
      <c r="L146" s="1" t="s">
        <v>95</v>
      </c>
      <c r="N146" s="2" t="n">
        <f aca="false">M146*(F146+D146)/(E146+C146)</f>
        <v>0</v>
      </c>
    </row>
    <row r="147" customFormat="false" ht="12.8" hidden="false" customHeight="false" outlineLevel="0" collapsed="false">
      <c r="A147" s="1" t="s">
        <v>3</v>
      </c>
      <c r="B147" s="1" t="s">
        <v>177</v>
      </c>
      <c r="C147" s="1" t="n">
        <v>0</v>
      </c>
      <c r="D147" s="1" t="n">
        <v>60</v>
      </c>
      <c r="E147" s="1" t="n">
        <v>2008</v>
      </c>
      <c r="F147" s="1" t="n">
        <v>1823</v>
      </c>
      <c r="G147" s="1" t="n">
        <f aca="false">E147+C147-F147-D147</f>
        <v>125</v>
      </c>
      <c r="H147" s="5" t="n">
        <f aca="false">E147-F147</f>
        <v>185</v>
      </c>
      <c r="I147" s="1" t="s">
        <v>110</v>
      </c>
      <c r="L147" s="1" t="s">
        <v>135</v>
      </c>
      <c r="N147" s="2" t="n">
        <f aca="false">M147*(F147+D147)/(E147+C147)</f>
        <v>0</v>
      </c>
    </row>
    <row r="148" customFormat="false" ht="12.8" hidden="false" customHeight="false" outlineLevel="0" collapsed="false">
      <c r="H148" s="5"/>
    </row>
    <row r="149" customFormat="false" ht="12.8" hidden="false" customHeight="false" outlineLevel="0" collapsed="false">
      <c r="A149" s="1" t="s">
        <v>2</v>
      </c>
      <c r="B149" s="1" t="s">
        <v>178</v>
      </c>
      <c r="C149" s="1" t="n">
        <v>60</v>
      </c>
      <c r="D149" s="1" t="n">
        <v>0</v>
      </c>
      <c r="E149" s="1" t="n">
        <v>2024</v>
      </c>
      <c r="F149" s="1" t="n">
        <v>1710</v>
      </c>
      <c r="G149" s="1" t="n">
        <f aca="false">E149+C149-F149-D149</f>
        <v>374</v>
      </c>
      <c r="H149" s="5" t="n">
        <f aca="false">E149-F149</f>
        <v>314</v>
      </c>
      <c r="I149" s="1" t="s">
        <v>110</v>
      </c>
      <c r="J149" s="1" t="n">
        <v>1</v>
      </c>
      <c r="K149" s="1" t="n">
        <v>2</v>
      </c>
      <c r="L149" s="1" t="s">
        <v>57</v>
      </c>
      <c r="N149" s="2" t="n">
        <f aca="false">M149*(F149+D149)/(E149+C149)</f>
        <v>0</v>
      </c>
    </row>
    <row r="150" customFormat="false" ht="12.8" hidden="false" customHeight="false" outlineLevel="0" collapsed="false">
      <c r="A150" s="1" t="s">
        <v>3</v>
      </c>
      <c r="B150" s="1" t="s">
        <v>179</v>
      </c>
      <c r="C150" s="1" t="n">
        <v>0</v>
      </c>
      <c r="D150" s="1" t="n">
        <v>60</v>
      </c>
      <c r="E150" s="1" t="n">
        <v>2030</v>
      </c>
      <c r="F150" s="1" t="n">
        <v>1623</v>
      </c>
      <c r="G150" s="1" t="n">
        <f aca="false">E150+C150-F150-D150</f>
        <v>347</v>
      </c>
      <c r="H150" s="5" t="n">
        <f aca="false">E150-F150</f>
        <v>407</v>
      </c>
      <c r="I150" s="1" t="s">
        <v>110</v>
      </c>
      <c r="L150" s="1" t="s">
        <v>81</v>
      </c>
      <c r="N150" s="2" t="n">
        <f aca="false">M150*(F150+D150)/(E150+C150)</f>
        <v>0</v>
      </c>
    </row>
    <row r="151" customFormat="false" ht="12.8" hidden="false" customHeight="false" outlineLevel="0" collapsed="false">
      <c r="A151" s="3" t="s">
        <v>2</v>
      </c>
      <c r="B151" s="3" t="s">
        <v>180</v>
      </c>
      <c r="C151" s="3" t="n">
        <v>60</v>
      </c>
      <c r="D151" s="3" t="n">
        <v>0</v>
      </c>
      <c r="E151" s="3" t="n">
        <v>2016</v>
      </c>
      <c r="F151" s="3" t="n">
        <v>1886</v>
      </c>
      <c r="G151" s="1" t="n">
        <f aca="false">E151+C151-F151-D151</f>
        <v>190</v>
      </c>
      <c r="H151" s="5" t="n">
        <f aca="false">E151-F151</f>
        <v>130</v>
      </c>
      <c r="I151" s="3" t="s">
        <v>110</v>
      </c>
      <c r="J151" s="3"/>
      <c r="K151" s="3"/>
      <c r="L151" s="3" t="s">
        <v>125</v>
      </c>
      <c r="M151" s="3"/>
      <c r="N151" s="2" t="n">
        <f aca="false">M151*(F151+D151)/(E151+C151)</f>
        <v>0</v>
      </c>
    </row>
    <row r="152" customFormat="false" ht="12.8" hidden="false" customHeight="false" outlineLevel="0" collapsed="false">
      <c r="A152" s="3" t="s">
        <v>3</v>
      </c>
      <c r="B152" s="3" t="s">
        <v>181</v>
      </c>
      <c r="C152" s="3" t="n">
        <v>0</v>
      </c>
      <c r="D152" s="3" t="n">
        <v>60</v>
      </c>
      <c r="E152" s="3" t="n">
        <v>2004</v>
      </c>
      <c r="F152" s="3" t="n">
        <v>1853</v>
      </c>
      <c r="G152" s="1" t="n">
        <f aca="false">E152+C152-F152-D152</f>
        <v>91</v>
      </c>
      <c r="H152" s="5" t="n">
        <f aca="false">E152-F152</f>
        <v>151</v>
      </c>
      <c r="I152" s="3" t="s">
        <v>110</v>
      </c>
      <c r="J152" s="3"/>
      <c r="K152" s="3"/>
      <c r="L152" s="3" t="s">
        <v>140</v>
      </c>
      <c r="M152" s="3"/>
      <c r="N152" s="2" t="n">
        <f aca="false">M152*(F152+D152)/(E152+C152)</f>
        <v>0</v>
      </c>
    </row>
    <row r="153" customFormat="false" ht="12.8" hidden="false" customHeight="false" outlineLevel="0" collapsed="false">
      <c r="A153" s="3" t="s">
        <v>3</v>
      </c>
      <c r="B153" s="3" t="s">
        <v>182</v>
      </c>
      <c r="C153" s="3" t="n">
        <v>0</v>
      </c>
      <c r="D153" s="3" t="n">
        <v>60</v>
      </c>
      <c r="E153" s="3" t="n">
        <v>2020</v>
      </c>
      <c r="F153" s="3" t="n">
        <v>1730</v>
      </c>
      <c r="G153" s="1" t="n">
        <f aca="false">E153+C153-F153-D153</f>
        <v>230</v>
      </c>
      <c r="H153" s="5" t="n">
        <f aca="false">E153-F153</f>
        <v>290</v>
      </c>
      <c r="I153" s="3" t="s">
        <v>110</v>
      </c>
      <c r="J153" s="3" t="n">
        <v>2</v>
      </c>
      <c r="K153" s="3" t="n">
        <v>1</v>
      </c>
      <c r="L153" s="3" t="s">
        <v>111</v>
      </c>
      <c r="M153" s="3"/>
      <c r="N153" s="2" t="n">
        <f aca="false">M153*(F153+D153)/(E153+C153)</f>
        <v>0</v>
      </c>
    </row>
    <row r="154" customFormat="false" ht="12.8" hidden="false" customHeight="false" outlineLevel="0" collapsed="false">
      <c r="A154" s="3"/>
      <c r="B154" s="3"/>
      <c r="C154" s="3"/>
      <c r="D154" s="3"/>
      <c r="E154" s="3"/>
      <c r="F154" s="3"/>
      <c r="H154" s="5"/>
      <c r="I154" s="3"/>
      <c r="J154" s="3"/>
      <c r="K154" s="3"/>
      <c r="L154" s="3"/>
      <c r="M154" s="3"/>
    </row>
    <row r="155" customFormat="false" ht="12.8" hidden="false" customHeight="false" outlineLevel="0" collapsed="false">
      <c r="A155" s="3" t="s">
        <v>183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customFormat="false" ht="12.8" hidden="false" customHeight="false" outlineLevel="0" collapsed="false">
      <c r="A156" s="3"/>
      <c r="B156" s="3"/>
      <c r="C156" s="3"/>
      <c r="D156" s="3"/>
      <c r="E156" s="3"/>
      <c r="F156" s="3"/>
      <c r="H156" s="5"/>
      <c r="I156" s="3"/>
      <c r="J156" s="3"/>
      <c r="K156" s="3"/>
      <c r="L156" s="3"/>
      <c r="M156" s="3"/>
    </row>
    <row r="157" customFormat="false" ht="12.8" hidden="false" customHeight="false" outlineLevel="0" collapsed="false">
      <c r="A157" s="3" t="s">
        <v>19</v>
      </c>
      <c r="B157" s="3" t="s">
        <v>184</v>
      </c>
      <c r="C157" s="3" t="n">
        <v>0</v>
      </c>
      <c r="D157" s="3" t="n">
        <v>0</v>
      </c>
      <c r="E157" s="3" t="n">
        <v>2019</v>
      </c>
      <c r="F157" s="3" t="n">
        <v>1787</v>
      </c>
      <c r="G157" s="1" t="n">
        <f aca="false">E157+C157-F157-D157</f>
        <v>232</v>
      </c>
      <c r="H157" s="5" t="n">
        <f aca="false">E157-F157</f>
        <v>232</v>
      </c>
      <c r="I157" s="3" t="s">
        <v>110</v>
      </c>
      <c r="J157" s="3" t="n">
        <v>1</v>
      </c>
      <c r="K157" s="3"/>
      <c r="L157" s="3" t="s">
        <v>185</v>
      </c>
      <c r="M157" s="3" t="n">
        <v>9.21</v>
      </c>
      <c r="N157" s="2" t="n">
        <f aca="false">M157*(F157+D157)/(E157+C157)</f>
        <v>8.15169390787519</v>
      </c>
    </row>
    <row r="158" customFormat="false" ht="12.8" hidden="false" customHeight="false" outlineLevel="0" collapsed="false">
      <c r="A158" s="3" t="s">
        <v>19</v>
      </c>
      <c r="B158" s="3" t="s">
        <v>186</v>
      </c>
      <c r="C158" s="3" t="n">
        <v>0</v>
      </c>
      <c r="D158" s="3" t="n">
        <v>0</v>
      </c>
      <c r="E158" s="3" t="n">
        <v>2031</v>
      </c>
      <c r="F158" s="3" t="n">
        <v>1714</v>
      </c>
      <c r="G158" s="1" t="n">
        <f aca="false">E158+C158-F158-D158</f>
        <v>317</v>
      </c>
      <c r="H158" s="5" t="n">
        <f aca="false">E158-F158</f>
        <v>317</v>
      </c>
      <c r="I158" s="3" t="s">
        <v>110</v>
      </c>
      <c r="J158" s="3" t="n">
        <v>1</v>
      </c>
      <c r="K158" s="3"/>
      <c r="L158" s="3" t="s">
        <v>187</v>
      </c>
      <c r="M158" s="3" t="n">
        <v>8.91</v>
      </c>
      <c r="N158" s="2" t="n">
        <f aca="false">M158*(F158+D158)/(E158+C158)</f>
        <v>7.51932053175776</v>
      </c>
    </row>
    <row r="159" customFormat="false" ht="12.8" hidden="false" customHeight="false" outlineLevel="0" collapsed="false">
      <c r="A159" s="3" t="s">
        <v>19</v>
      </c>
      <c r="B159" s="3" t="s">
        <v>188</v>
      </c>
      <c r="C159" s="3" t="n">
        <v>0</v>
      </c>
      <c r="D159" s="3" t="n">
        <v>0</v>
      </c>
      <c r="E159" s="3" t="n">
        <v>2039</v>
      </c>
      <c r="F159" s="3" t="n">
        <v>1762</v>
      </c>
      <c r="G159" s="1" t="n">
        <f aca="false">E159+C159-F159-D159</f>
        <v>277</v>
      </c>
      <c r="H159" s="5" t="n">
        <f aca="false">E159-F159</f>
        <v>277</v>
      </c>
      <c r="I159" s="3" t="s">
        <v>110</v>
      </c>
      <c r="J159" s="3" t="n">
        <v>2</v>
      </c>
      <c r="K159" s="3"/>
      <c r="L159" s="3" t="s">
        <v>59</v>
      </c>
      <c r="M159" s="3" t="n">
        <v>9.48</v>
      </c>
      <c r="N159" s="2" t="n">
        <f aca="false">M159*(F159+D159)/(E159+C159)</f>
        <v>8.19213339872487</v>
      </c>
    </row>
    <row r="160" customFormat="false" ht="12.8" hidden="false" customHeight="false" outlineLevel="0" collapsed="false">
      <c r="A160" s="1" t="s">
        <v>19</v>
      </c>
      <c r="B160" s="1" t="s">
        <v>189</v>
      </c>
      <c r="C160" s="1" t="n">
        <v>0</v>
      </c>
      <c r="D160" s="1" t="n">
        <v>0</v>
      </c>
      <c r="E160" s="1" t="n">
        <v>2049</v>
      </c>
      <c r="F160" s="1" t="n">
        <v>1862</v>
      </c>
      <c r="G160" s="1" t="n">
        <f aca="false">E160+C160-F160-D160</f>
        <v>187</v>
      </c>
      <c r="H160" s="5" t="n">
        <f aca="false">E160-F160</f>
        <v>187</v>
      </c>
      <c r="I160" s="1" t="s">
        <v>121</v>
      </c>
      <c r="K160" s="1" t="n">
        <v>1</v>
      </c>
      <c r="L160" s="1" t="s">
        <v>29</v>
      </c>
      <c r="M160" s="1" t="n">
        <v>9.41</v>
      </c>
      <c r="N160" s="2" t="n">
        <f aca="false">M160*(F160+D160)/(E160+C160)</f>
        <v>8.55120546608102</v>
      </c>
    </row>
    <row r="161" customFormat="false" ht="12.8" hidden="false" customHeight="false" outlineLevel="0" collapsed="false">
      <c r="A161" s="1" t="s">
        <v>19</v>
      </c>
      <c r="B161" s="3" t="s">
        <v>190</v>
      </c>
      <c r="C161" s="1" t="n">
        <v>0</v>
      </c>
      <c r="D161" s="1" t="n">
        <v>0</v>
      </c>
      <c r="E161" s="1" t="n">
        <v>2064</v>
      </c>
      <c r="F161" s="1" t="n">
        <v>1930</v>
      </c>
      <c r="G161" s="1" t="n">
        <f aca="false">E161+C161-F161-D161</f>
        <v>134</v>
      </c>
      <c r="H161" s="5" t="n">
        <f aca="false">E161-F161</f>
        <v>134</v>
      </c>
      <c r="I161" s="1" t="s">
        <v>128</v>
      </c>
      <c r="L161" s="1" t="s">
        <v>191</v>
      </c>
      <c r="M161" s="1" t="n">
        <v>7.33</v>
      </c>
      <c r="N161" s="2" t="n">
        <f aca="false">M161*(F161+D161)/(E161+C161)</f>
        <v>6.85411821705426</v>
      </c>
    </row>
    <row r="162" customFormat="false" ht="12.8" hidden="false" customHeight="false" outlineLevel="0" collapsed="false">
      <c r="A162" s="1" t="s">
        <v>19</v>
      </c>
      <c r="B162" s="1" t="s">
        <v>192</v>
      </c>
      <c r="C162" s="1" t="n">
        <v>0</v>
      </c>
      <c r="D162" s="1" t="n">
        <v>0</v>
      </c>
      <c r="E162" s="1" t="n">
        <v>2083</v>
      </c>
      <c r="F162" s="1" t="n">
        <v>2096</v>
      </c>
      <c r="G162" s="1" t="n">
        <f aca="false">E162+C162-F162-D162</f>
        <v>-13</v>
      </c>
      <c r="H162" s="5" t="n">
        <f aca="false">E162-F162</f>
        <v>-13</v>
      </c>
      <c r="I162" s="1" t="s">
        <v>130</v>
      </c>
      <c r="L162" s="1" t="s">
        <v>119</v>
      </c>
      <c r="M162" s="1" t="n">
        <v>9.03</v>
      </c>
      <c r="N162" s="2" t="n">
        <f aca="false">M162*(F162+D162)/(E162+C162)</f>
        <v>9.08635621699472</v>
      </c>
    </row>
    <row r="163" customFormat="false" ht="12.8" hidden="false" customHeight="false" outlineLevel="0" collapsed="false">
      <c r="A163" s="1" t="s">
        <v>19</v>
      </c>
      <c r="B163" s="3" t="s">
        <v>193</v>
      </c>
      <c r="C163" s="1" t="n">
        <v>0</v>
      </c>
      <c r="D163" s="1" t="n">
        <v>0</v>
      </c>
      <c r="E163" s="1" t="n">
        <v>2084</v>
      </c>
      <c r="F163" s="1" t="n">
        <v>2203</v>
      </c>
      <c r="G163" s="1" t="n">
        <f aca="false">E163+C163-F163-D163</f>
        <v>-119</v>
      </c>
      <c r="H163" s="5" t="n">
        <f aca="false">E163-F163</f>
        <v>-119</v>
      </c>
      <c r="I163" s="1" t="s">
        <v>132</v>
      </c>
      <c r="L163" s="1" t="s">
        <v>44</v>
      </c>
      <c r="M163" s="1" t="n">
        <v>7.03</v>
      </c>
      <c r="N163" s="2" t="n">
        <f aca="false">M163*(F163+D163)/(E163+C163)</f>
        <v>7.43142514395394</v>
      </c>
    </row>
    <row r="164" customFormat="false" ht="12.8" hidden="false" customHeight="false" outlineLevel="0" collapsed="false">
      <c r="B164" s="3"/>
      <c r="H164" s="5"/>
    </row>
    <row r="165" customFormat="false" ht="12.8" hidden="false" customHeight="false" outlineLevel="0" collapsed="false">
      <c r="A165" s="3" t="s">
        <v>194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customFormat="false" ht="12.8" hidden="false" customHeight="false" outlineLevel="0" collapsed="false">
      <c r="H166" s="5"/>
    </row>
    <row r="167" customFormat="false" ht="12.8" hidden="false" customHeight="false" outlineLevel="0" collapsed="false">
      <c r="A167" s="1" t="s">
        <v>19</v>
      </c>
      <c r="B167" s="1" t="s">
        <v>195</v>
      </c>
      <c r="C167" s="1" t="n">
        <v>0</v>
      </c>
      <c r="D167" s="1" t="n">
        <v>0</v>
      </c>
      <c r="E167" s="1" t="n">
        <v>2059</v>
      </c>
      <c r="F167" s="1" t="n">
        <v>1681</v>
      </c>
      <c r="G167" s="1" t="n">
        <f aca="false">E167+C167-F167-D167</f>
        <v>378</v>
      </c>
      <c r="H167" s="5" t="n">
        <f aca="false">E167-F167</f>
        <v>378</v>
      </c>
      <c r="I167" s="1" t="s">
        <v>110</v>
      </c>
      <c r="J167" s="1" t="n">
        <v>1</v>
      </c>
      <c r="L167" s="1" t="s">
        <v>111</v>
      </c>
      <c r="M167" s="1" t="n">
        <v>7.88</v>
      </c>
      <c r="N167" s="2" t="n">
        <f aca="false">M167*(F167+D167)/(E167+C167)</f>
        <v>6.43335599805731</v>
      </c>
    </row>
    <row r="168" customFormat="false" ht="12.8" hidden="false" customHeight="false" outlineLevel="0" collapsed="false">
      <c r="A168" s="1" t="s">
        <v>19</v>
      </c>
      <c r="B168" s="1" t="s">
        <v>196</v>
      </c>
      <c r="C168" s="1" t="n">
        <v>0</v>
      </c>
      <c r="D168" s="1" t="n">
        <v>0</v>
      </c>
      <c r="E168" s="1" t="n">
        <v>2039</v>
      </c>
      <c r="F168" s="1" t="n">
        <v>1919</v>
      </c>
      <c r="G168" s="1" t="n">
        <f aca="false">E168+C168-F168-D168</f>
        <v>120</v>
      </c>
      <c r="H168" s="5" t="n">
        <f aca="false">E168-F168</f>
        <v>120</v>
      </c>
      <c r="I168" s="1" t="s">
        <v>110</v>
      </c>
      <c r="L168" s="1" t="s">
        <v>95</v>
      </c>
      <c r="M168" s="1" t="n">
        <v>8.49</v>
      </c>
      <c r="N168" s="2" t="n">
        <f aca="false">M168*(F168+D168)/(E168+C168)</f>
        <v>7.99034330554193</v>
      </c>
    </row>
    <row r="169" customFormat="false" ht="12.8" hidden="false" customHeight="false" outlineLevel="0" collapsed="false">
      <c r="A169" s="1" t="s">
        <v>19</v>
      </c>
      <c r="B169" s="1" t="s">
        <v>197</v>
      </c>
      <c r="C169" s="1" t="n">
        <v>0</v>
      </c>
      <c r="D169" s="1" t="n">
        <v>0</v>
      </c>
      <c r="E169" s="1" t="n">
        <v>2056</v>
      </c>
      <c r="F169" s="1" t="n">
        <v>1522</v>
      </c>
      <c r="G169" s="1" t="n">
        <f aca="false">E169+C169-F169-D169</f>
        <v>534</v>
      </c>
      <c r="H169" s="5" t="n">
        <f aca="false">E169-F169</f>
        <v>534</v>
      </c>
      <c r="I169" s="1" t="s">
        <v>110</v>
      </c>
      <c r="L169" s="1" t="s">
        <v>100</v>
      </c>
      <c r="M169" s="1" t="n">
        <v>7.67</v>
      </c>
      <c r="N169" s="2" t="n">
        <f aca="false">M169*(F169+D169)/(E169+C169)</f>
        <v>5.67788910505837</v>
      </c>
    </row>
    <row r="170" customFormat="false" ht="12.8" hidden="false" customHeight="false" outlineLevel="0" collapsed="false">
      <c r="A170" s="1" t="s">
        <v>19</v>
      </c>
      <c r="B170" s="1" t="s">
        <v>198</v>
      </c>
      <c r="C170" s="1" t="n">
        <v>0</v>
      </c>
      <c r="D170" s="1" t="n">
        <v>0</v>
      </c>
      <c r="E170" s="1" t="n">
        <v>2058</v>
      </c>
      <c r="F170" s="1" t="n">
        <v>1999</v>
      </c>
      <c r="G170" s="1" t="n">
        <f aca="false">E170+C170-F170-D170</f>
        <v>59</v>
      </c>
      <c r="H170" s="5" t="n">
        <f aca="false">E170-F170</f>
        <v>59</v>
      </c>
      <c r="I170" s="1" t="s">
        <v>128</v>
      </c>
      <c r="L170" s="1" t="s">
        <v>125</v>
      </c>
      <c r="M170" s="1" t="n">
        <v>8.6</v>
      </c>
      <c r="N170" s="2" t="n">
        <f aca="false">M170*(F170+D170)/(E170+C170)</f>
        <v>8.35344995140913</v>
      </c>
    </row>
    <row r="171" customFormat="false" ht="12.8" hidden="false" customHeight="false" outlineLevel="0" collapsed="false">
      <c r="A171" s="1" t="s">
        <v>19</v>
      </c>
      <c r="B171" s="1" t="s">
        <v>199</v>
      </c>
      <c r="C171" s="1" t="n">
        <v>0</v>
      </c>
      <c r="D171" s="1" t="n">
        <v>0</v>
      </c>
      <c r="E171" s="1" t="n">
        <v>2054</v>
      </c>
      <c r="F171" s="1" t="n">
        <v>1745</v>
      </c>
      <c r="G171" s="1" t="n">
        <f aca="false">E171+C171-F171-D171</f>
        <v>309</v>
      </c>
      <c r="H171" s="5" t="n">
        <f aca="false">E171-F171</f>
        <v>309</v>
      </c>
      <c r="I171" s="1" t="s">
        <v>130</v>
      </c>
      <c r="K171" s="1" t="n">
        <v>3</v>
      </c>
      <c r="L171" s="1" t="s">
        <v>111</v>
      </c>
      <c r="M171" s="1" t="n">
        <v>9.71</v>
      </c>
      <c r="N171" s="2" t="n">
        <f aca="false">M171*(F171+D171)/(E171+C171)</f>
        <v>8.24924537487829</v>
      </c>
    </row>
    <row r="172" customFormat="false" ht="12.8" hidden="false" customHeight="false" outlineLevel="0" collapsed="false">
      <c r="A172" s="1" t="s">
        <v>3</v>
      </c>
      <c r="B172" s="1" t="s">
        <v>200</v>
      </c>
      <c r="C172" s="1" t="n">
        <v>0</v>
      </c>
      <c r="D172" s="1" t="n">
        <v>60</v>
      </c>
      <c r="E172" s="1" t="n">
        <v>2068</v>
      </c>
      <c r="F172" s="1" t="n">
        <v>1976</v>
      </c>
      <c r="G172" s="1" t="n">
        <f aca="false">E172+C172-F172-D172</f>
        <v>32</v>
      </c>
      <c r="H172" s="5" t="n">
        <f aca="false">E172-F172</f>
        <v>92</v>
      </c>
      <c r="I172" s="1" t="s">
        <v>132</v>
      </c>
      <c r="L172" s="1" t="s">
        <v>135</v>
      </c>
      <c r="M172" s="1" t="n">
        <v>8.2</v>
      </c>
      <c r="N172" s="2" t="n">
        <f aca="false">M172*(F172+D172)/(E172+C172)</f>
        <v>8.07311411992263</v>
      </c>
    </row>
    <row r="173" customFormat="false" ht="12.8" hidden="false" customHeight="false" outlineLevel="0" collapsed="false">
      <c r="H173" s="5"/>
    </row>
    <row r="174" customFormat="false" ht="12.8" hidden="false" customHeight="false" outlineLevel="0" collapsed="false">
      <c r="A174" s="3" t="s">
        <v>201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customFormat="false" ht="12.8" hidden="false" customHeight="false" outlineLevel="0" collapsed="false">
      <c r="H175" s="5"/>
    </row>
    <row r="176" customFormat="false" ht="12.8" hidden="false" customHeight="false" outlineLevel="0" collapsed="false">
      <c r="A176" s="1" t="s">
        <v>19</v>
      </c>
      <c r="B176" s="1" t="s">
        <v>202</v>
      </c>
      <c r="C176" s="1" t="n">
        <v>0</v>
      </c>
      <c r="D176" s="1" t="n">
        <v>0</v>
      </c>
      <c r="E176" s="1" t="n">
        <v>2067</v>
      </c>
      <c r="F176" s="1" t="n">
        <v>1697</v>
      </c>
      <c r="G176" s="1" t="n">
        <f aca="false">E176+C176-F176-D176</f>
        <v>370</v>
      </c>
      <c r="H176" s="5" t="n">
        <f aca="false">E176-F176</f>
        <v>370</v>
      </c>
      <c r="I176" s="1" t="s">
        <v>110</v>
      </c>
      <c r="J176" s="1" t="n">
        <v>3</v>
      </c>
      <c r="L176" s="1" t="s">
        <v>104</v>
      </c>
      <c r="M176" s="1" t="n">
        <v>9.1</v>
      </c>
      <c r="N176" s="2" t="n">
        <f aca="false">M176*(F176+D176)/(E176+C176)</f>
        <v>7.47106918238994</v>
      </c>
    </row>
    <row r="177" customFormat="false" ht="12.8" hidden="false" customHeight="false" outlineLevel="0" collapsed="false">
      <c r="A177" s="1" t="s">
        <v>19</v>
      </c>
      <c r="B177" s="1" t="s">
        <v>203</v>
      </c>
      <c r="C177" s="1" t="n">
        <v>0</v>
      </c>
      <c r="D177" s="1" t="n">
        <v>0</v>
      </c>
      <c r="E177" s="1" t="n">
        <v>2078</v>
      </c>
      <c r="F177" s="1" t="n">
        <v>1579</v>
      </c>
      <c r="G177" s="1" t="n">
        <f aca="false">E177+C177-F177-D177</f>
        <v>499</v>
      </c>
      <c r="H177" s="5" t="n">
        <f aca="false">E177-F177</f>
        <v>499</v>
      </c>
      <c r="I177" s="1" t="s">
        <v>110</v>
      </c>
      <c r="L177" s="1" t="s">
        <v>81</v>
      </c>
      <c r="M177" s="1" t="n">
        <v>6.7</v>
      </c>
      <c r="N177" s="2" t="n">
        <f aca="false">M177*(F177+D177)/(E177+C177)</f>
        <v>5.09109720885467</v>
      </c>
    </row>
    <row r="178" customFormat="false" ht="12.8" hidden="false" customHeight="false" outlineLevel="0" collapsed="false">
      <c r="A178" s="1" t="s">
        <v>19</v>
      </c>
      <c r="B178" s="1" t="s">
        <v>204</v>
      </c>
      <c r="C178" s="1" t="n">
        <v>0</v>
      </c>
      <c r="D178" s="1" t="n">
        <v>0</v>
      </c>
      <c r="E178" s="1" t="n">
        <v>2083</v>
      </c>
      <c r="F178" s="1" t="n">
        <v>1693</v>
      </c>
      <c r="G178" s="1" t="n">
        <f aca="false">E178+C178-F178-D178</f>
        <v>390</v>
      </c>
      <c r="H178" s="5" t="n">
        <f aca="false">E178-F178</f>
        <v>390</v>
      </c>
      <c r="I178" s="1" t="s">
        <v>128</v>
      </c>
      <c r="J178" s="1" t="n">
        <v>1</v>
      </c>
      <c r="K178" s="1" t="n">
        <v>2</v>
      </c>
      <c r="L178" s="1" t="s">
        <v>57</v>
      </c>
      <c r="M178" s="1" t="n">
        <v>9.4</v>
      </c>
      <c r="N178" s="2" t="n">
        <f aca="false">M178*(F178+D178)/(E178+C178)</f>
        <v>7.64003840614498</v>
      </c>
    </row>
    <row r="179" customFormat="false" ht="12.8" hidden="false" customHeight="false" outlineLevel="0" collapsed="false">
      <c r="A179" s="1" t="s">
        <v>3</v>
      </c>
      <c r="B179" s="1" t="s">
        <v>205</v>
      </c>
      <c r="C179" s="1" t="n">
        <v>0</v>
      </c>
      <c r="D179" s="1" t="n">
        <v>60</v>
      </c>
      <c r="E179" s="1" t="n">
        <v>2091</v>
      </c>
      <c r="F179" s="1" t="n">
        <v>1810</v>
      </c>
      <c r="G179" s="1" t="n">
        <f aca="false">E179+C179-F179-D179</f>
        <v>221</v>
      </c>
      <c r="H179" s="5" t="n">
        <f aca="false">E179-F179</f>
        <v>281</v>
      </c>
      <c r="I179" s="1" t="s">
        <v>130</v>
      </c>
      <c r="J179" s="1" t="n">
        <v>1</v>
      </c>
      <c r="K179" s="1" t="n">
        <v>2</v>
      </c>
      <c r="L179" s="1" t="s">
        <v>39</v>
      </c>
      <c r="M179" s="1" t="n">
        <v>9.9</v>
      </c>
      <c r="N179" s="2" t="n">
        <f aca="false">M179*(F179+D179)/(E179+C179)</f>
        <v>8.85365853658537</v>
      </c>
    </row>
    <row r="180" customFormat="false" ht="12.8" hidden="false" customHeight="false" outlineLevel="0" collapsed="false">
      <c r="A180" s="1" t="s">
        <v>19</v>
      </c>
      <c r="B180" s="1" t="s">
        <v>206</v>
      </c>
      <c r="C180" s="1" t="n">
        <v>0</v>
      </c>
      <c r="D180" s="1" t="n">
        <v>0</v>
      </c>
      <c r="E180" s="1" t="n">
        <v>2115</v>
      </c>
      <c r="F180" s="1" t="n">
        <v>2035</v>
      </c>
      <c r="G180" s="1" t="n">
        <f aca="false">E180+C180-F180-D180</f>
        <v>80</v>
      </c>
      <c r="H180" s="5" t="n">
        <f aca="false">E180-F180</f>
        <v>80</v>
      </c>
      <c r="I180" s="1" t="s">
        <v>132</v>
      </c>
      <c r="L180" s="1" t="s">
        <v>135</v>
      </c>
      <c r="M180" s="1" t="n">
        <v>7.7</v>
      </c>
      <c r="N180" s="2" t="n">
        <f aca="false">M180*(F180+D180)/(E180+C180)</f>
        <v>7.40874704491726</v>
      </c>
    </row>
    <row r="181" customFormat="false" ht="12.8" hidden="false" customHeight="false" outlineLevel="0" collapsed="false">
      <c r="H181" s="5"/>
    </row>
    <row r="182" customFormat="false" ht="12.8" hidden="false" customHeight="false" outlineLevel="0" collapsed="false">
      <c r="A182" s="3" t="s">
        <v>207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customFormat="false" ht="12.8" hidden="false" customHeight="false" outlineLevel="0" collapsed="false">
      <c r="H183" s="5"/>
    </row>
    <row r="184" customFormat="false" ht="12.8" hidden="false" customHeight="false" outlineLevel="0" collapsed="false">
      <c r="A184" s="1" t="s">
        <v>3</v>
      </c>
      <c r="B184" s="1" t="s">
        <v>208</v>
      </c>
      <c r="C184" s="1" t="n">
        <v>0</v>
      </c>
      <c r="D184" s="1" t="n">
        <v>60</v>
      </c>
      <c r="E184" s="1" t="n">
        <v>2023</v>
      </c>
      <c r="F184" s="1" t="n">
        <v>1976</v>
      </c>
      <c r="G184" s="1" t="n">
        <f aca="false">E184+C184-F184-D184</f>
        <v>-13</v>
      </c>
      <c r="H184" s="5" t="n">
        <f aca="false">E184-F184</f>
        <v>47</v>
      </c>
      <c r="I184" s="1" t="s">
        <v>110</v>
      </c>
      <c r="L184" s="1" t="s">
        <v>135</v>
      </c>
      <c r="N184" s="2" t="n">
        <f aca="false">M184*(F184+D184)/(E184+C184)</f>
        <v>0</v>
      </c>
    </row>
    <row r="185" customFormat="false" ht="12.8" hidden="false" customHeight="false" outlineLevel="0" collapsed="false">
      <c r="A185" s="1" t="s">
        <v>2</v>
      </c>
      <c r="B185" s="1" t="s">
        <v>209</v>
      </c>
      <c r="C185" s="1" t="n">
        <v>60</v>
      </c>
      <c r="D185" s="1" t="n">
        <v>0</v>
      </c>
      <c r="E185" s="1" t="n">
        <v>2046</v>
      </c>
      <c r="F185" s="1" t="n">
        <v>1616</v>
      </c>
      <c r="G185" s="1" t="n">
        <f aca="false">E185+C185-F185-D185</f>
        <v>490</v>
      </c>
      <c r="H185" s="5" t="n">
        <f aca="false">E185-F185</f>
        <v>430</v>
      </c>
      <c r="I185" s="1" t="s">
        <v>110</v>
      </c>
      <c r="J185" s="1" t="n">
        <v>1</v>
      </c>
      <c r="L185" s="1" t="s">
        <v>81</v>
      </c>
      <c r="N185" s="2" t="n">
        <f aca="false">M185*(F185+D185)/(E185+C185)</f>
        <v>0</v>
      </c>
    </row>
    <row r="186" customFormat="false" ht="12.8" hidden="false" customHeight="false" outlineLevel="0" collapsed="false">
      <c r="A186" s="1" t="s">
        <v>2</v>
      </c>
      <c r="B186" s="1" t="s">
        <v>210</v>
      </c>
      <c r="C186" s="1" t="n">
        <v>60</v>
      </c>
      <c r="D186" s="1" t="n">
        <v>0</v>
      </c>
      <c r="E186" s="1" t="n">
        <v>2109</v>
      </c>
      <c r="F186" s="1" t="n">
        <v>1895</v>
      </c>
      <c r="G186" s="1" t="n">
        <f aca="false">E186+C186-F186-D186</f>
        <v>274</v>
      </c>
      <c r="H186" s="5" t="n">
        <f aca="false">E186-F186</f>
        <v>214</v>
      </c>
      <c r="I186" s="1" t="s">
        <v>110</v>
      </c>
      <c r="J186" s="1" t="n">
        <v>1</v>
      </c>
      <c r="L186" s="1" t="s">
        <v>95</v>
      </c>
      <c r="M186" s="1" t="n">
        <v>7.95</v>
      </c>
      <c r="N186" s="2" t="n">
        <f aca="false">M186*(F186+D186)/(E186+C186)</f>
        <v>6.94571230982019</v>
      </c>
    </row>
    <row r="187" customFormat="false" ht="12.8" hidden="false" customHeight="false" outlineLevel="0" collapsed="false">
      <c r="A187" s="3" t="s">
        <v>3</v>
      </c>
      <c r="B187" s="3" t="s">
        <v>211</v>
      </c>
      <c r="C187" s="3" t="n">
        <v>0</v>
      </c>
      <c r="D187" s="3" t="n">
        <v>60</v>
      </c>
      <c r="E187" s="3" t="n">
        <v>2053</v>
      </c>
      <c r="F187" s="3" t="n">
        <v>2040</v>
      </c>
      <c r="G187" s="1" t="n">
        <f aca="false">E187+C187-F187-D187</f>
        <v>-47</v>
      </c>
      <c r="H187" s="5" t="n">
        <f aca="false">E187-F187</f>
        <v>13</v>
      </c>
      <c r="I187" s="3" t="s">
        <v>110</v>
      </c>
      <c r="J187" s="3"/>
      <c r="K187" s="3"/>
      <c r="L187" s="3" t="s">
        <v>25</v>
      </c>
      <c r="M187" s="3" t="n">
        <v>7.06</v>
      </c>
      <c r="N187" s="2" t="n">
        <f aca="false">M187*(F187+D187)/(E187+C187)</f>
        <v>7.22162688748173</v>
      </c>
    </row>
    <row r="188" customFormat="false" ht="12.8" hidden="false" customHeight="false" outlineLevel="0" collapsed="false">
      <c r="A188" s="1" t="s">
        <v>3</v>
      </c>
      <c r="B188" s="1" t="s">
        <v>212</v>
      </c>
      <c r="C188" s="1" t="n">
        <v>0</v>
      </c>
      <c r="D188" s="1" t="n">
        <v>60</v>
      </c>
      <c r="E188" s="1" t="n">
        <v>2027</v>
      </c>
      <c r="F188" s="1" t="n">
        <v>1947</v>
      </c>
      <c r="G188" s="1" t="n">
        <f aca="false">E188+C188-F188-D188</f>
        <v>20</v>
      </c>
      <c r="H188" s="5" t="n">
        <f aca="false">E188-F188</f>
        <v>80</v>
      </c>
      <c r="I188" s="1" t="s">
        <v>110</v>
      </c>
      <c r="J188" s="1" t="n">
        <v>1</v>
      </c>
      <c r="K188" s="1" t="n">
        <v>2</v>
      </c>
      <c r="L188" s="1" t="s">
        <v>125</v>
      </c>
      <c r="M188" s="1" t="n">
        <v>10</v>
      </c>
      <c r="N188" s="2" t="n">
        <f aca="false">M188*(F188+D188)/(E188+C188)</f>
        <v>9.90133201776024</v>
      </c>
    </row>
    <row r="189" customFormat="false" ht="12.8" hidden="false" customHeight="false" outlineLevel="0" collapsed="false">
      <c r="H189" s="5"/>
    </row>
    <row r="190" customFormat="false" ht="12.8" hidden="false" customHeight="false" outlineLevel="0" collapsed="false">
      <c r="A190" s="1" t="s">
        <v>2</v>
      </c>
      <c r="B190" s="1" t="s">
        <v>213</v>
      </c>
      <c r="C190" s="1" t="n">
        <v>60</v>
      </c>
      <c r="D190" s="1" t="n">
        <v>0</v>
      </c>
      <c r="E190" s="1" t="n">
        <v>2045</v>
      </c>
      <c r="F190" s="1" t="n">
        <v>1985</v>
      </c>
      <c r="G190" s="1" t="n">
        <f aca="false">E190+C190-F190-D190</f>
        <v>120</v>
      </c>
      <c r="H190" s="5" t="n">
        <f aca="false">E190-F190</f>
        <v>60</v>
      </c>
      <c r="I190" s="1" t="s">
        <v>110</v>
      </c>
      <c r="J190" s="1" t="n">
        <v>1</v>
      </c>
      <c r="L190" s="1" t="s">
        <v>135</v>
      </c>
      <c r="M190" s="1" t="n">
        <v>7.5</v>
      </c>
      <c r="N190" s="2" t="n">
        <f aca="false">M190*(F190+D190)/(E190+C190)</f>
        <v>7.07244655581948</v>
      </c>
    </row>
    <row r="191" customFormat="false" ht="12.8" hidden="false" customHeight="false" outlineLevel="0" collapsed="false">
      <c r="A191" s="1" t="s">
        <v>3</v>
      </c>
      <c r="B191" s="1" t="s">
        <v>214</v>
      </c>
      <c r="C191" s="1" t="n">
        <v>0</v>
      </c>
      <c r="D191" s="1" t="n">
        <v>60</v>
      </c>
      <c r="E191" s="1" t="n">
        <v>2017</v>
      </c>
      <c r="F191" s="1" t="n">
        <v>1842</v>
      </c>
      <c r="G191" s="1" t="n">
        <f aca="false">E191+C191-F191-D191</f>
        <v>115</v>
      </c>
      <c r="H191" s="5" t="n">
        <f aca="false">E191-F191</f>
        <v>175</v>
      </c>
      <c r="I191" s="1" t="s">
        <v>110</v>
      </c>
      <c r="L191" s="1" t="s">
        <v>95</v>
      </c>
      <c r="M191" s="1" t="n">
        <v>7.8</v>
      </c>
      <c r="N191" s="2" t="n">
        <f aca="false">M191*(F191+D191)/(E191+C191)</f>
        <v>7.3552801189886</v>
      </c>
    </row>
    <row r="192" customFormat="false" ht="12.8" hidden="false" customHeight="false" outlineLevel="0" collapsed="false">
      <c r="A192" s="1" t="s">
        <v>2</v>
      </c>
      <c r="B192" s="1" t="s">
        <v>215</v>
      </c>
      <c r="C192" s="1" t="n">
        <v>60</v>
      </c>
      <c r="D192" s="1" t="n">
        <v>0</v>
      </c>
      <c r="E192" s="1" t="n">
        <v>2013</v>
      </c>
      <c r="F192" s="1" t="n">
        <v>1698</v>
      </c>
      <c r="G192" s="1" t="n">
        <f aca="false">E192+C192-F192-D192</f>
        <v>375</v>
      </c>
      <c r="H192" s="5" t="n">
        <f aca="false">E192-F192</f>
        <v>315</v>
      </c>
      <c r="I192" s="1" t="s">
        <v>110</v>
      </c>
      <c r="L192" s="1" t="s">
        <v>57</v>
      </c>
      <c r="M192" s="1" t="n">
        <v>8.7</v>
      </c>
      <c r="N192" s="2" t="n">
        <f aca="false">M192*(F192+D192)/(E192+C192)</f>
        <v>7.12619392185239</v>
      </c>
    </row>
    <row r="193" customFormat="false" ht="12.8" hidden="false" customHeight="false" outlineLevel="0" collapsed="false">
      <c r="A193" s="3" t="s">
        <v>2</v>
      </c>
      <c r="B193" s="3" t="s">
        <v>216</v>
      </c>
      <c r="C193" s="3" t="n">
        <v>60</v>
      </c>
      <c r="D193" s="3" t="n">
        <v>0</v>
      </c>
      <c r="E193" s="3" t="n">
        <v>1996</v>
      </c>
      <c r="F193" s="3" t="n">
        <v>1884</v>
      </c>
      <c r="G193" s="1" t="n">
        <f aca="false">E193+C193-F193-D193</f>
        <v>172</v>
      </c>
      <c r="H193" s="5" t="n">
        <f aca="false">E193-F193</f>
        <v>112</v>
      </c>
      <c r="I193" s="3" t="s">
        <v>110</v>
      </c>
      <c r="J193" s="3"/>
      <c r="K193" s="3"/>
      <c r="L193" s="3" t="s">
        <v>113</v>
      </c>
      <c r="M193" s="3" t="n">
        <v>7.6</v>
      </c>
      <c r="N193" s="2" t="n">
        <f aca="false">M193*(F193+D193)/(E193+C193)</f>
        <v>6.96420233463035</v>
      </c>
    </row>
    <row r="194" customFormat="false" ht="12.8" hidden="false" customHeight="false" outlineLevel="0" collapsed="false">
      <c r="A194" s="1" t="s">
        <v>3</v>
      </c>
      <c r="B194" s="1" t="s">
        <v>217</v>
      </c>
      <c r="C194" s="1" t="n">
        <v>0</v>
      </c>
      <c r="D194" s="1" t="n">
        <v>60</v>
      </c>
      <c r="E194" s="1" t="n">
        <v>1985</v>
      </c>
      <c r="F194" s="1" t="n">
        <v>1767</v>
      </c>
      <c r="G194" s="1" t="n">
        <f aca="false">E194+C194-F194-D194</f>
        <v>158</v>
      </c>
      <c r="H194" s="5" t="n">
        <f aca="false">E194-F194</f>
        <v>218</v>
      </c>
      <c r="I194" s="1" t="s">
        <v>110</v>
      </c>
      <c r="J194" s="1" t="n">
        <v>3</v>
      </c>
      <c r="L194" s="1" t="s">
        <v>140</v>
      </c>
      <c r="M194" s="1" t="n">
        <v>9.9</v>
      </c>
      <c r="N194" s="2" t="n">
        <f aca="false">M194*(F194+D194)/(E194+C194)</f>
        <v>9.11198992443325</v>
      </c>
    </row>
    <row r="195" customFormat="false" ht="12.8" hidden="false" customHeight="false" outlineLevel="0" collapsed="false">
      <c r="H195" s="5"/>
    </row>
    <row r="196" customFormat="false" ht="12.8" hidden="false" customHeight="false" outlineLevel="0" collapsed="false">
      <c r="A196" s="3" t="s">
        <v>218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customFormat="false" ht="12.8" hidden="false" customHeight="false" outlineLevel="0" collapsed="false">
      <c r="H197" s="5"/>
    </row>
    <row r="198" customFormat="false" ht="12.8" hidden="false" customHeight="false" outlineLevel="0" collapsed="false">
      <c r="A198" s="1" t="s">
        <v>19</v>
      </c>
      <c r="B198" s="1" t="s">
        <v>219</v>
      </c>
      <c r="C198" s="1" t="n">
        <v>0</v>
      </c>
      <c r="D198" s="1" t="n">
        <v>0</v>
      </c>
      <c r="E198" s="1" t="n">
        <v>1985</v>
      </c>
      <c r="F198" s="1" t="n">
        <v>1764</v>
      </c>
      <c r="G198" s="1" t="n">
        <f aca="false">E198+C198-F198-D198</f>
        <v>221</v>
      </c>
      <c r="H198" s="5" t="n">
        <f aca="false">E198-F198</f>
        <v>221</v>
      </c>
      <c r="I198" s="1" t="s">
        <v>110</v>
      </c>
      <c r="L198" s="1" t="s">
        <v>220</v>
      </c>
      <c r="M198" s="1" t="n">
        <v>7.69</v>
      </c>
      <c r="N198" s="2" t="n">
        <f aca="false">M198*(F198+D198)/(E198+C198)</f>
        <v>6.83383375314862</v>
      </c>
    </row>
    <row r="199" customFormat="false" ht="12.8" hidden="false" customHeight="false" outlineLevel="0" collapsed="false">
      <c r="A199" s="1" t="s">
        <v>19</v>
      </c>
      <c r="B199" s="3" t="s">
        <v>221</v>
      </c>
      <c r="C199" s="1" t="n">
        <v>0</v>
      </c>
      <c r="D199" s="1" t="n">
        <v>0</v>
      </c>
      <c r="E199" s="1" t="n">
        <v>1968</v>
      </c>
      <c r="F199" s="1" t="n">
        <v>1878</v>
      </c>
      <c r="G199" s="1" t="n">
        <f aca="false">E199+C199-F199-D199</f>
        <v>90</v>
      </c>
      <c r="H199" s="5" t="n">
        <f aca="false">E199-F199</f>
        <v>90</v>
      </c>
      <c r="I199" s="1" t="s">
        <v>110</v>
      </c>
      <c r="L199" s="1" t="s">
        <v>21</v>
      </c>
      <c r="M199" s="1" t="n">
        <v>6.98</v>
      </c>
      <c r="N199" s="2" t="n">
        <f aca="false">M199*(F199+D199)/(E199+C199)</f>
        <v>6.66079268292683</v>
      </c>
    </row>
    <row r="200" customFormat="false" ht="12.8" hidden="false" customHeight="false" outlineLevel="0" collapsed="false">
      <c r="A200" s="1" t="s">
        <v>19</v>
      </c>
      <c r="B200" s="1" t="s">
        <v>222</v>
      </c>
      <c r="C200" s="1" t="n">
        <v>0</v>
      </c>
      <c r="D200" s="1" t="n">
        <v>0</v>
      </c>
      <c r="E200" s="1" t="n">
        <v>1902</v>
      </c>
      <c r="F200" s="1" t="n">
        <v>1719</v>
      </c>
      <c r="G200" s="1" t="n">
        <f aca="false">E200+C200-F200-D200</f>
        <v>183</v>
      </c>
      <c r="H200" s="5" t="n">
        <f aca="false">E200-F200</f>
        <v>183</v>
      </c>
      <c r="I200" s="1" t="s">
        <v>110</v>
      </c>
      <c r="J200" s="1" t="n">
        <v>1</v>
      </c>
      <c r="L200" s="1" t="s">
        <v>59</v>
      </c>
      <c r="M200" s="1" t="n">
        <v>8.91</v>
      </c>
      <c r="N200" s="2" t="n">
        <f aca="false">M200*(F200+D200)/(E200+C200)</f>
        <v>8.05272870662461</v>
      </c>
    </row>
    <row r="201" customFormat="false" ht="12.8" hidden="false" customHeight="false" outlineLevel="0" collapsed="false">
      <c r="A201" s="1" t="s">
        <v>19</v>
      </c>
      <c r="B201" s="1" t="s">
        <v>223</v>
      </c>
      <c r="C201" s="1" t="n">
        <v>0</v>
      </c>
      <c r="D201" s="1" t="n">
        <v>0</v>
      </c>
      <c r="E201" s="1" t="n">
        <v>1918</v>
      </c>
      <c r="F201" s="1" t="n">
        <v>2007</v>
      </c>
      <c r="G201" s="1" t="n">
        <f aca="false">E201+C201-F201-D201</f>
        <v>-89</v>
      </c>
      <c r="H201" s="5" t="n">
        <f aca="false">E201-F201</f>
        <v>-89</v>
      </c>
      <c r="I201" s="1" t="s">
        <v>121</v>
      </c>
      <c r="K201" s="1" t="n">
        <v>2</v>
      </c>
      <c r="L201" s="1" t="s">
        <v>41</v>
      </c>
      <c r="M201" s="1" t="n">
        <v>7.91</v>
      </c>
      <c r="N201" s="2" t="n">
        <f aca="false">M201*(F201+D201)/(E201+C201)</f>
        <v>8.27704379562044</v>
      </c>
    </row>
    <row r="202" customFormat="false" ht="12.8" hidden="false" customHeight="false" outlineLevel="0" collapsed="false">
      <c r="A202" s="3"/>
      <c r="B202" s="3"/>
      <c r="C202" s="3"/>
      <c r="D202" s="3"/>
      <c r="E202" s="3"/>
      <c r="F202" s="3"/>
      <c r="H202" s="5"/>
      <c r="I202" s="3"/>
      <c r="J202" s="3"/>
      <c r="K202" s="3"/>
      <c r="L202" s="3"/>
      <c r="M202" s="3"/>
    </row>
    <row r="203" customFormat="false" ht="12.8" hidden="false" customHeight="false" outlineLevel="0" collapsed="false">
      <c r="A203" s="3" t="s">
        <v>224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customFormat="false" ht="12.8" hidden="false" customHeight="false" outlineLevel="0" collapsed="false">
      <c r="H204" s="5"/>
    </row>
    <row r="205" customFormat="false" ht="12.8" hidden="false" customHeight="false" outlineLevel="0" collapsed="false">
      <c r="A205" s="1" t="s">
        <v>19</v>
      </c>
      <c r="B205" s="1" t="s">
        <v>225</v>
      </c>
      <c r="C205" s="1" t="n">
        <v>0</v>
      </c>
      <c r="D205" s="1" t="n">
        <v>0</v>
      </c>
      <c r="E205" s="1" t="n">
        <v>1903</v>
      </c>
      <c r="F205" s="1" t="n">
        <v>1974</v>
      </c>
      <c r="G205" s="1" t="n">
        <f aca="false">E205+C205-F205-D205</f>
        <v>-71</v>
      </c>
      <c r="H205" s="5" t="n">
        <f aca="false">E205-F205</f>
        <v>-71</v>
      </c>
      <c r="I205" s="1" t="s">
        <v>110</v>
      </c>
      <c r="L205" s="1" t="s">
        <v>125</v>
      </c>
      <c r="M205" s="1" t="n">
        <v>6.5</v>
      </c>
      <c r="N205" s="2" t="n">
        <f aca="false">M205*(F205+D205)/(E205+C205)</f>
        <v>6.74251182343668</v>
      </c>
    </row>
    <row r="206" customFormat="false" ht="12.8" hidden="false" customHeight="false" outlineLevel="0" collapsed="false">
      <c r="A206" s="1" t="s">
        <v>19</v>
      </c>
      <c r="B206" s="3" t="s">
        <v>226</v>
      </c>
      <c r="C206" s="1" t="n">
        <v>0</v>
      </c>
      <c r="D206" s="1" t="n">
        <v>0</v>
      </c>
      <c r="E206" s="1" t="n">
        <v>1873</v>
      </c>
      <c r="F206" s="1" t="n">
        <v>1712</v>
      </c>
      <c r="G206" s="1" t="n">
        <f aca="false">E206+C206-F206-D206</f>
        <v>161</v>
      </c>
      <c r="H206" s="5" t="n">
        <f aca="false">E206-F206</f>
        <v>161</v>
      </c>
      <c r="I206" s="1" t="s">
        <v>110</v>
      </c>
      <c r="J206" s="1" t="n">
        <v>1</v>
      </c>
      <c r="L206" s="1" t="s">
        <v>111</v>
      </c>
      <c r="M206" s="1" t="n">
        <v>7.82</v>
      </c>
      <c r="N206" s="2" t="n">
        <f aca="false">M206*(F206+D206)/(E206+C206)</f>
        <v>7.14780565937</v>
      </c>
    </row>
    <row r="207" customFormat="false" ht="12.8" hidden="false" customHeight="false" outlineLevel="0" collapsed="false">
      <c r="A207" s="1" t="s">
        <v>19</v>
      </c>
      <c r="B207" s="1" t="s">
        <v>227</v>
      </c>
      <c r="C207" s="1" t="n">
        <v>0</v>
      </c>
      <c r="D207" s="1" t="n">
        <v>0</v>
      </c>
      <c r="E207" s="1" t="n">
        <v>1862</v>
      </c>
      <c r="F207" s="1" t="n">
        <v>1757</v>
      </c>
      <c r="G207" s="1" t="n">
        <f aca="false">E207+C207-F207-D207</f>
        <v>105</v>
      </c>
      <c r="H207" s="5" t="n">
        <f aca="false">E207-F207</f>
        <v>105</v>
      </c>
      <c r="I207" s="1" t="s">
        <v>110</v>
      </c>
      <c r="L207" s="1" t="s">
        <v>18</v>
      </c>
      <c r="M207" s="1" t="n">
        <v>7.12</v>
      </c>
      <c r="N207" s="2" t="n">
        <f aca="false">M207*(F207+D207)/(E207+C207)</f>
        <v>6.7184962406015</v>
      </c>
    </row>
    <row r="208" customFormat="false" ht="12.8" hidden="false" customHeight="false" outlineLevel="0" collapsed="false">
      <c r="A208" s="1" t="s">
        <v>19</v>
      </c>
      <c r="B208" s="1" t="s">
        <v>228</v>
      </c>
      <c r="C208" s="1" t="n">
        <v>0</v>
      </c>
      <c r="D208" s="1" t="n">
        <v>0</v>
      </c>
      <c r="E208" s="1" t="n">
        <v>1888</v>
      </c>
      <c r="F208" s="1" t="n">
        <v>1827</v>
      </c>
      <c r="G208" s="1" t="n">
        <f aca="false">E208+C208-F208-D208</f>
        <v>61</v>
      </c>
      <c r="H208" s="5" t="n">
        <f aca="false">E208-F208</f>
        <v>61</v>
      </c>
      <c r="I208" s="1" t="s">
        <v>128</v>
      </c>
      <c r="L208" s="1" t="s">
        <v>57</v>
      </c>
      <c r="M208" s="1" t="n">
        <v>7.3</v>
      </c>
      <c r="N208" s="2" t="n">
        <f aca="false">M208*(F208+D208)/(E208+C208)</f>
        <v>7.06414194915254</v>
      </c>
    </row>
    <row r="209" customFormat="false" ht="12.8" hidden="false" customHeight="false" outlineLevel="0" collapsed="false">
      <c r="A209" s="1" t="s">
        <v>3</v>
      </c>
      <c r="B209" s="1" t="s">
        <v>229</v>
      </c>
      <c r="C209" s="1" t="n">
        <v>0</v>
      </c>
      <c r="D209" s="1" t="n">
        <v>60</v>
      </c>
      <c r="E209" s="1" t="n">
        <v>1919</v>
      </c>
      <c r="F209" s="1" t="n">
        <v>2104</v>
      </c>
      <c r="G209" s="1" t="n">
        <f aca="false">E209+C209-F209-D209</f>
        <v>-245</v>
      </c>
      <c r="H209" s="5" t="n">
        <f aca="false">E209-F209</f>
        <v>-185</v>
      </c>
      <c r="I209" s="1" t="s">
        <v>130</v>
      </c>
      <c r="L209" s="1" t="s">
        <v>25</v>
      </c>
      <c r="M209" s="1" t="n">
        <v>7.8</v>
      </c>
      <c r="N209" s="2" t="n">
        <f aca="false">M209*(F209+D209)/(E209+C209)</f>
        <v>8.79583116206358</v>
      </c>
    </row>
    <row r="210" customFormat="false" ht="12.8" hidden="false" customHeight="false" outlineLevel="0" collapsed="false">
      <c r="A210" s="1" t="s">
        <v>19</v>
      </c>
      <c r="B210" s="1" t="s">
        <v>230</v>
      </c>
      <c r="C210" s="1" t="n">
        <v>0</v>
      </c>
      <c r="D210" s="1" t="n">
        <v>0</v>
      </c>
      <c r="E210" s="1" t="n">
        <v>1907</v>
      </c>
      <c r="F210" s="1" t="n">
        <v>1829</v>
      </c>
      <c r="G210" s="1" t="n">
        <f aca="false">E210+C210-F210-D210</f>
        <v>78</v>
      </c>
      <c r="H210" s="5" t="n">
        <f aca="false">E210-F210</f>
        <v>78</v>
      </c>
      <c r="I210" s="1" t="s">
        <v>231</v>
      </c>
      <c r="K210" s="1" t="n">
        <v>1</v>
      </c>
      <c r="L210" s="1" t="s">
        <v>135</v>
      </c>
      <c r="M210" s="1" t="n">
        <v>6.98</v>
      </c>
      <c r="N210" s="2" t="n">
        <f aca="false">M210*(F210+D210)/(E210+C210)</f>
        <v>6.69450445726272</v>
      </c>
    </row>
    <row r="211" customFormat="false" ht="12.8" hidden="false" customHeight="false" outlineLevel="0" collapsed="false">
      <c r="H211" s="5"/>
    </row>
    <row r="212" customFormat="false" ht="12.8" hidden="false" customHeight="false" outlineLevel="0" collapsed="false">
      <c r="A212" s="3" t="s">
        <v>232</v>
      </c>
      <c r="B212" s="3"/>
      <c r="C212" s="3"/>
      <c r="D212" s="3"/>
      <c r="E212" s="3"/>
      <c r="F212" s="3"/>
      <c r="G212" s="3"/>
      <c r="H212" s="3" t="n">
        <f aca="false">E212-F212</f>
        <v>0</v>
      </c>
      <c r="I212" s="3"/>
      <c r="J212" s="3"/>
      <c r="K212" s="3"/>
      <c r="L212" s="3"/>
      <c r="M212" s="3"/>
      <c r="N212" s="3"/>
    </row>
    <row r="213" customFormat="false" ht="12.8" hidden="false" customHeight="false" outlineLevel="0" collapsed="false">
      <c r="H213" s="5"/>
    </row>
    <row r="214" customFormat="false" ht="12.8" hidden="false" customHeight="false" outlineLevel="0" collapsed="false">
      <c r="A214" s="1" t="s">
        <v>2</v>
      </c>
      <c r="B214" s="1" t="s">
        <v>233</v>
      </c>
      <c r="C214" s="1" t="n">
        <v>60</v>
      </c>
      <c r="D214" s="1" t="n">
        <v>0</v>
      </c>
      <c r="E214" s="1" t="n">
        <v>1967</v>
      </c>
      <c r="F214" s="1" t="n">
        <v>1726</v>
      </c>
      <c r="G214" s="1" t="n">
        <f aca="false">E214+C214-F214-D214</f>
        <v>301</v>
      </c>
      <c r="H214" s="5" t="n">
        <f aca="false">E214-F214</f>
        <v>241</v>
      </c>
      <c r="I214" s="1" t="s">
        <v>110</v>
      </c>
      <c r="J214" s="1" t="n">
        <v>1</v>
      </c>
      <c r="L214" s="1" t="s">
        <v>140</v>
      </c>
      <c r="M214" s="1" t="n">
        <v>7.5</v>
      </c>
      <c r="N214" s="2" t="n">
        <f aca="false">M214*(F214+D214)/(E214+C214)</f>
        <v>6.38628515046867</v>
      </c>
    </row>
    <row r="215" customFormat="false" ht="12.8" hidden="false" customHeight="false" outlineLevel="0" collapsed="false">
      <c r="A215" s="1" t="s">
        <v>3</v>
      </c>
      <c r="B215" s="1" t="s">
        <v>234</v>
      </c>
      <c r="C215" s="1" t="n">
        <v>0</v>
      </c>
      <c r="D215" s="1" t="n">
        <v>60</v>
      </c>
      <c r="E215" s="1" t="n">
        <v>1972</v>
      </c>
      <c r="F215" s="1" t="n">
        <v>1592</v>
      </c>
      <c r="G215" s="1" t="n">
        <f aca="false">E215+C215-F215-D215</f>
        <v>320</v>
      </c>
      <c r="H215" s="5" t="n">
        <f aca="false">E215-F215</f>
        <v>380</v>
      </c>
      <c r="I215" s="1" t="s">
        <v>110</v>
      </c>
      <c r="L215" s="1" t="s">
        <v>81</v>
      </c>
      <c r="M215" s="1" t="n">
        <v>7.4</v>
      </c>
      <c r="N215" s="2" t="n">
        <f aca="false">M215*(F215+D215)/(E215+C215)</f>
        <v>6.19918864097363</v>
      </c>
    </row>
    <row r="216" customFormat="false" ht="12.8" hidden="false" customHeight="false" outlineLevel="0" collapsed="false">
      <c r="A216" s="1" t="s">
        <v>2</v>
      </c>
      <c r="B216" s="1" t="s">
        <v>235</v>
      </c>
      <c r="C216" s="1" t="n">
        <v>60</v>
      </c>
      <c r="D216" s="1" t="n">
        <v>0</v>
      </c>
      <c r="E216" s="1" t="n">
        <v>1979</v>
      </c>
      <c r="F216" s="1" t="n">
        <v>1769</v>
      </c>
      <c r="G216" s="1" t="n">
        <f aca="false">E216+C216-F216-D216</f>
        <v>270</v>
      </c>
      <c r="H216" s="5" t="n">
        <f aca="false">E216-F216</f>
        <v>210</v>
      </c>
      <c r="I216" s="1" t="s">
        <v>110</v>
      </c>
      <c r="L216" s="1" t="s">
        <v>111</v>
      </c>
      <c r="M216" s="1" t="n">
        <v>7</v>
      </c>
      <c r="N216" s="2" t="n">
        <f aca="false">M216*(F216+D216)/(E216+C216)</f>
        <v>6.07307503678274</v>
      </c>
    </row>
    <row r="217" customFormat="false" ht="12.8" hidden="false" customHeight="false" outlineLevel="0" collapsed="false">
      <c r="A217" s="1" t="s">
        <v>3</v>
      </c>
      <c r="B217" s="1" t="s">
        <v>236</v>
      </c>
      <c r="C217" s="1" t="n">
        <v>0</v>
      </c>
      <c r="D217" s="1" t="n">
        <v>60</v>
      </c>
      <c r="E217" s="1" t="n">
        <v>1965</v>
      </c>
      <c r="F217" s="1" t="n">
        <v>1819</v>
      </c>
      <c r="G217" s="1" t="n">
        <f aca="false">E217+C217-F217-D217</f>
        <v>86</v>
      </c>
      <c r="H217" s="5" t="n">
        <f aca="false">E217-F217</f>
        <v>146</v>
      </c>
      <c r="I217" s="1" t="s">
        <v>110</v>
      </c>
      <c r="L217" s="1" t="s">
        <v>113</v>
      </c>
      <c r="M217" s="1" t="n">
        <v>7.9</v>
      </c>
      <c r="N217" s="2" t="n">
        <f aca="false">M217*(F217+D217)/(E217+C217)</f>
        <v>7.55424936386769</v>
      </c>
    </row>
    <row r="218" customFormat="false" ht="12.8" hidden="false" customHeight="false" outlineLevel="0" collapsed="false">
      <c r="H218" s="5"/>
    </row>
    <row r="219" customFormat="false" ht="12.8" hidden="false" customHeight="false" outlineLevel="0" collapsed="false">
      <c r="A219" s="1" t="s">
        <v>2</v>
      </c>
      <c r="B219" s="1" t="s">
        <v>237</v>
      </c>
      <c r="C219" s="1" t="n">
        <v>60</v>
      </c>
      <c r="D219" s="1" t="n">
        <v>0</v>
      </c>
      <c r="E219" s="1" t="n">
        <v>1991</v>
      </c>
      <c r="F219" s="1" t="n">
        <v>1816</v>
      </c>
      <c r="G219" s="1" t="n">
        <f aca="false">E219+C219-F219-D219</f>
        <v>235</v>
      </c>
      <c r="H219" s="5" t="n">
        <f aca="false">E219-F219</f>
        <v>175</v>
      </c>
      <c r="I219" s="1" t="s">
        <v>110</v>
      </c>
      <c r="J219" s="1" t="n">
        <v>1</v>
      </c>
      <c r="L219" s="1" t="s">
        <v>135</v>
      </c>
      <c r="M219" s="1" t="n">
        <v>8.5</v>
      </c>
      <c r="N219" s="2" t="n">
        <f aca="false">M219*(F219+D219)/(E219+C219)</f>
        <v>7.52608483666504</v>
      </c>
    </row>
    <row r="220" customFormat="false" ht="12.8" hidden="false" customHeight="false" outlineLevel="0" collapsed="false">
      <c r="A220" s="1" t="s">
        <v>3</v>
      </c>
      <c r="B220" s="1" t="s">
        <v>238</v>
      </c>
      <c r="C220" s="1" t="n">
        <v>0</v>
      </c>
      <c r="D220" s="1" t="n">
        <v>60</v>
      </c>
      <c r="E220" s="1" t="n">
        <v>1978</v>
      </c>
      <c r="F220" s="1" t="n">
        <v>1931</v>
      </c>
      <c r="G220" s="1" t="n">
        <f aca="false">E220+C220-F220-D220</f>
        <v>-13</v>
      </c>
      <c r="H220" s="5" t="n">
        <f aca="false">E220-F220</f>
        <v>47</v>
      </c>
      <c r="I220" s="1" t="s">
        <v>110</v>
      </c>
      <c r="L220" s="1" t="s">
        <v>125</v>
      </c>
      <c r="M220" s="1" t="n">
        <v>7.9</v>
      </c>
      <c r="N220" s="2" t="n">
        <f aca="false">M220*(F220+D220)/(E220+C220)</f>
        <v>7.95192113245703</v>
      </c>
    </row>
    <row r="221" customFormat="false" ht="12.8" hidden="false" customHeight="false" outlineLevel="0" collapsed="false">
      <c r="A221" s="1" t="s">
        <v>3</v>
      </c>
      <c r="B221" s="1" t="s">
        <v>239</v>
      </c>
      <c r="C221" s="1" t="n">
        <v>0</v>
      </c>
      <c r="D221" s="1" t="n">
        <v>60</v>
      </c>
      <c r="E221" s="1" t="n">
        <v>2063</v>
      </c>
      <c r="F221" s="1" t="n">
        <v>1750</v>
      </c>
      <c r="G221" s="1" t="n">
        <f aca="false">E221+C221-F221-D221</f>
        <v>253</v>
      </c>
      <c r="H221" s="5" t="n">
        <f aca="false">E221-F221</f>
        <v>313</v>
      </c>
      <c r="I221" s="1" t="s">
        <v>110</v>
      </c>
      <c r="L221" s="1" t="s">
        <v>57</v>
      </c>
      <c r="M221" s="1" t="n">
        <v>7.3</v>
      </c>
      <c r="N221" s="2" t="n">
        <f aca="false">M221*(F221+D221)/(E221+C221)</f>
        <v>6.40475036354823</v>
      </c>
    </row>
    <row r="222" customFormat="false" ht="12.8" hidden="false" customHeight="false" outlineLevel="0" collapsed="false">
      <c r="A222" s="1" t="s">
        <v>2</v>
      </c>
      <c r="B222" s="1" t="s">
        <v>240</v>
      </c>
      <c r="C222" s="1" t="n">
        <v>60</v>
      </c>
      <c r="D222" s="1" t="n">
        <v>0</v>
      </c>
      <c r="E222" s="1" t="n">
        <v>2077</v>
      </c>
      <c r="F222" s="1" t="n">
        <v>1588</v>
      </c>
      <c r="G222" s="1" t="n">
        <f aca="false">E222+C222-F222-D222</f>
        <v>549</v>
      </c>
      <c r="H222" s="5" t="n">
        <f aca="false">E222-F222</f>
        <v>489</v>
      </c>
      <c r="I222" s="1" t="s">
        <v>110</v>
      </c>
      <c r="J222" s="1" t="n">
        <v>3</v>
      </c>
      <c r="L222" s="1" t="s">
        <v>81</v>
      </c>
      <c r="M222" s="1" t="n">
        <v>10</v>
      </c>
      <c r="N222" s="2" t="n">
        <f aca="false">M222*(F222+D222)/(E222+C222)</f>
        <v>7.43097800655124</v>
      </c>
    </row>
    <row r="223" customFormat="false" ht="12.8" hidden="false" customHeight="false" outlineLevel="0" collapsed="false">
      <c r="A223" s="1" t="s">
        <v>3</v>
      </c>
      <c r="B223" s="1" t="s">
        <v>241</v>
      </c>
      <c r="C223" s="1" t="n">
        <v>0</v>
      </c>
      <c r="D223" s="1" t="n">
        <v>60</v>
      </c>
      <c r="E223" s="1" t="n">
        <v>2079</v>
      </c>
      <c r="F223" s="1" t="n">
        <v>1798</v>
      </c>
      <c r="G223" s="1" t="n">
        <f aca="false">E223+C223-F223-D223</f>
        <v>221</v>
      </c>
      <c r="H223" s="5" t="n">
        <f aca="false">E223-F223</f>
        <v>281</v>
      </c>
      <c r="I223" s="1" t="s">
        <v>110</v>
      </c>
      <c r="L223" s="1" t="s">
        <v>111</v>
      </c>
      <c r="M223" s="1" t="n">
        <v>7.7</v>
      </c>
      <c r="N223" s="2" t="n">
        <f aca="false">M223*(F223+D223)/(E223+C223)</f>
        <v>6.88148148148148</v>
      </c>
    </row>
    <row r="224" customFormat="false" ht="12.8" hidden="false" customHeight="false" outlineLevel="0" collapsed="false">
      <c r="A224" s="1" t="s">
        <v>2</v>
      </c>
      <c r="B224" s="1" t="s">
        <v>242</v>
      </c>
      <c r="C224" s="1" t="n">
        <v>60</v>
      </c>
      <c r="D224" s="1" t="n">
        <v>0</v>
      </c>
      <c r="E224" s="1" t="n">
        <v>2069</v>
      </c>
      <c r="F224" s="1" t="n">
        <v>1939</v>
      </c>
      <c r="G224" s="1" t="n">
        <f aca="false">E224+C224-F224-D224</f>
        <v>190</v>
      </c>
      <c r="H224" s="5" t="n">
        <f aca="false">E224-F224</f>
        <v>130</v>
      </c>
      <c r="I224" s="1" t="s">
        <v>110</v>
      </c>
      <c r="J224" s="1" t="n">
        <v>1</v>
      </c>
      <c r="L224" s="1" t="s">
        <v>95</v>
      </c>
      <c r="M224" s="1" t="n">
        <v>8.6</v>
      </c>
      <c r="N224" s="2" t="n">
        <f aca="false">M224*(F224+D224)/(E224+C224)</f>
        <v>7.83250352278065</v>
      </c>
    </row>
    <row r="225" customFormat="false" ht="12.8" hidden="false" customHeight="false" outlineLevel="0" collapsed="false">
      <c r="A225" s="1" t="s">
        <v>2</v>
      </c>
      <c r="B225" s="1" t="s">
        <v>243</v>
      </c>
      <c r="C225" s="1" t="n">
        <v>60</v>
      </c>
      <c r="D225" s="1" t="n">
        <v>0</v>
      </c>
      <c r="E225" s="1" t="n">
        <v>2084</v>
      </c>
      <c r="F225" s="1" t="n">
        <v>1806</v>
      </c>
      <c r="G225" s="1" t="n">
        <f aca="false">E225+C225-F225-D225</f>
        <v>338</v>
      </c>
      <c r="H225" s="5" t="n">
        <f aca="false">E225-F225</f>
        <v>278</v>
      </c>
      <c r="I225" s="1" t="s">
        <v>110</v>
      </c>
      <c r="L225" s="1" t="s">
        <v>113</v>
      </c>
      <c r="M225" s="1" t="n">
        <v>7</v>
      </c>
      <c r="N225" s="2" t="n">
        <f aca="false">M225*(F225+D225)/(E225+C225)</f>
        <v>5.8964552238806</v>
      </c>
    </row>
    <row r="226" customFormat="false" ht="12.8" hidden="false" customHeight="false" outlineLevel="0" collapsed="false">
      <c r="A226" s="1" t="s">
        <v>3</v>
      </c>
      <c r="B226" s="1" t="s">
        <v>244</v>
      </c>
      <c r="C226" s="1" t="n">
        <v>0</v>
      </c>
      <c r="D226" s="1" t="n">
        <v>60</v>
      </c>
      <c r="E226" s="1" t="n">
        <v>2088</v>
      </c>
      <c r="F226" s="1" t="n">
        <v>1914</v>
      </c>
      <c r="G226" s="1" t="n">
        <f aca="false">E226+C226-F226-D226</f>
        <v>114</v>
      </c>
      <c r="H226" s="5" t="n">
        <f aca="false">E226-F226</f>
        <v>174</v>
      </c>
      <c r="I226" s="1" t="s">
        <v>110</v>
      </c>
      <c r="L226" s="1" t="s">
        <v>95</v>
      </c>
      <c r="M226" s="1" t="n">
        <v>6.8</v>
      </c>
      <c r="N226" s="2" t="n">
        <f aca="false">M226*(F226+D226)/(E226+C226)</f>
        <v>6.42873563218391</v>
      </c>
    </row>
    <row r="227" customFormat="false" ht="12.8" hidden="false" customHeight="false" outlineLevel="0" collapsed="false">
      <c r="A227" s="1" t="s">
        <v>2</v>
      </c>
      <c r="B227" s="1" t="s">
        <v>245</v>
      </c>
      <c r="C227" s="1" t="n">
        <v>60</v>
      </c>
      <c r="D227" s="1" t="n">
        <v>0</v>
      </c>
      <c r="E227" s="1" t="n">
        <v>2104</v>
      </c>
      <c r="F227" s="1" t="n">
        <v>2146</v>
      </c>
      <c r="G227" s="1" t="n">
        <f aca="false">E227+C227-F227-D227</f>
        <v>18</v>
      </c>
      <c r="H227" s="5" t="n">
        <f aca="false">E227-F227</f>
        <v>-42</v>
      </c>
      <c r="I227" s="1" t="s">
        <v>110</v>
      </c>
      <c r="L227" s="1" t="s">
        <v>25</v>
      </c>
      <c r="M227" s="1" t="n">
        <v>6.7</v>
      </c>
      <c r="N227" s="2" t="n">
        <f aca="false">M227*(F227+D227)/(E227+C227)</f>
        <v>6.64426987060998</v>
      </c>
    </row>
    <row r="228" customFormat="false" ht="12.8" hidden="false" customHeight="false" outlineLevel="0" collapsed="false">
      <c r="H228" s="5"/>
    </row>
    <row r="229" customFormat="false" ht="12.8" hidden="false" customHeight="false" outlineLevel="0" collapsed="false">
      <c r="A229" s="3" t="s">
        <v>2</v>
      </c>
      <c r="B229" s="3" t="s">
        <v>246</v>
      </c>
      <c r="C229" s="3" t="n">
        <v>60</v>
      </c>
      <c r="D229" s="3" t="n">
        <v>0</v>
      </c>
      <c r="E229" s="3" t="n">
        <v>2115</v>
      </c>
      <c r="F229" s="3" t="n">
        <v>1691</v>
      </c>
      <c r="G229" s="1" t="n">
        <f aca="false">E229+C229-F229-D229</f>
        <v>484</v>
      </c>
      <c r="H229" s="5" t="n">
        <f aca="false">E229-F229</f>
        <v>424</v>
      </c>
      <c r="I229" s="3" t="s">
        <v>110</v>
      </c>
      <c r="J229" s="3" t="n">
        <v>1</v>
      </c>
      <c r="K229" s="3"/>
      <c r="L229" s="3" t="s">
        <v>57</v>
      </c>
      <c r="M229" s="3" t="n">
        <v>9.3</v>
      </c>
      <c r="N229" s="2" t="n">
        <f aca="false">M229*(F229+D229)/(E229+C229)</f>
        <v>7.23048275862069</v>
      </c>
    </row>
    <row r="230" customFormat="false" ht="12.8" hidden="false" customHeight="false" outlineLevel="0" collapsed="false">
      <c r="A230" s="1" t="s">
        <v>3</v>
      </c>
      <c r="B230" s="1" t="s">
        <v>247</v>
      </c>
      <c r="C230" s="1" t="n">
        <v>0</v>
      </c>
      <c r="D230" s="1" t="n">
        <v>60</v>
      </c>
      <c r="E230" s="1" t="n">
        <v>2118</v>
      </c>
      <c r="F230" s="1" t="n">
        <v>1830</v>
      </c>
      <c r="G230" s="1" t="n">
        <f aca="false">E230+C230-F230-D230</f>
        <v>228</v>
      </c>
      <c r="H230" s="5" t="n">
        <f aca="false">E230-F230</f>
        <v>288</v>
      </c>
      <c r="I230" s="1" t="s">
        <v>110</v>
      </c>
      <c r="L230" s="1" t="s">
        <v>140</v>
      </c>
      <c r="M230" s="1" t="n">
        <v>7.3</v>
      </c>
      <c r="N230" s="2" t="n">
        <f aca="false">M230*(F230+D230)/(E230+C230)</f>
        <v>6.51416430594901</v>
      </c>
    </row>
    <row r="231" customFormat="false" ht="12.8" hidden="false" customHeight="false" outlineLevel="0" collapsed="false">
      <c r="H231" s="5"/>
    </row>
    <row r="232" customFormat="false" ht="12.8" hidden="false" customHeight="false" outlineLevel="0" collapsed="false">
      <c r="A232" s="3" t="s">
        <v>248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customFormat="false" ht="12.8" hidden="false" customHeight="false" outlineLevel="0" collapsed="false">
      <c r="H233" s="5"/>
    </row>
    <row r="234" customFormat="false" ht="12.8" hidden="false" customHeight="false" outlineLevel="0" collapsed="false">
      <c r="A234" s="1" t="s">
        <v>19</v>
      </c>
      <c r="B234" s="1" t="s">
        <v>249</v>
      </c>
      <c r="C234" s="1" t="n">
        <v>0</v>
      </c>
      <c r="D234" s="1" t="n">
        <v>0</v>
      </c>
      <c r="E234" s="1" t="n">
        <v>1981</v>
      </c>
      <c r="F234" s="1" t="n">
        <v>1815</v>
      </c>
      <c r="G234" s="1" t="n">
        <f aca="false">E234+C234-F234-D234</f>
        <v>166</v>
      </c>
      <c r="H234" s="5" t="n">
        <f aca="false">E234-F234</f>
        <v>166</v>
      </c>
      <c r="I234" s="1" t="s">
        <v>110</v>
      </c>
      <c r="J234" s="1" t="n">
        <v>1</v>
      </c>
      <c r="L234" s="1" t="s">
        <v>135</v>
      </c>
      <c r="M234" s="1" t="n">
        <v>8.4</v>
      </c>
      <c r="N234" s="2" t="n">
        <f aca="false">M234*(F234+D234)/(E234+C234)</f>
        <v>7.69611307420495</v>
      </c>
    </row>
    <row r="235" customFormat="false" ht="12.8" hidden="false" customHeight="false" outlineLevel="0" collapsed="false">
      <c r="A235" s="1" t="s">
        <v>19</v>
      </c>
      <c r="B235" s="1" t="s">
        <v>250</v>
      </c>
      <c r="C235" s="1" t="n">
        <v>0</v>
      </c>
      <c r="D235" s="1" t="n">
        <v>0</v>
      </c>
      <c r="E235" s="1" t="n">
        <v>1970</v>
      </c>
      <c r="F235" s="1" t="n">
        <v>1936</v>
      </c>
      <c r="G235" s="1" t="n">
        <f aca="false">E235+C235-F235-D235</f>
        <v>34</v>
      </c>
      <c r="H235" s="5" t="n">
        <f aca="false">E235-F235</f>
        <v>34</v>
      </c>
      <c r="I235" s="1" t="s">
        <v>110</v>
      </c>
      <c r="K235" s="1" t="n">
        <v>1</v>
      </c>
      <c r="L235" s="1" t="s">
        <v>95</v>
      </c>
      <c r="M235" s="1" t="n">
        <v>8</v>
      </c>
      <c r="N235" s="2" t="n">
        <f aca="false">M235*(F235+D235)/(E235+C235)</f>
        <v>7.86192893401015</v>
      </c>
    </row>
    <row r="236" customFormat="false" ht="12.8" hidden="false" customHeight="false" outlineLevel="0" collapsed="false">
      <c r="A236" s="1" t="s">
        <v>19</v>
      </c>
      <c r="B236" s="1" t="s">
        <v>251</v>
      </c>
      <c r="C236" s="1" t="n">
        <v>0</v>
      </c>
      <c r="D236" s="1" t="n">
        <v>0</v>
      </c>
      <c r="E236" s="1" t="n">
        <v>1993</v>
      </c>
      <c r="F236" s="1" t="n">
        <v>1795</v>
      </c>
      <c r="G236" s="1" t="n">
        <f aca="false">E236+C236-F236-D236</f>
        <v>198</v>
      </c>
      <c r="H236" s="5" t="n">
        <f aca="false">E236-F236</f>
        <v>198</v>
      </c>
      <c r="I236" s="1" t="s">
        <v>110</v>
      </c>
      <c r="L236" s="1" t="s">
        <v>111</v>
      </c>
      <c r="M236" s="1" t="n">
        <v>7.5</v>
      </c>
      <c r="N236" s="2" t="n">
        <f aca="false">M236*(F236+D236)/(E236+C236)</f>
        <v>6.7548921224285</v>
      </c>
    </row>
    <row r="237" customFormat="false" ht="12.8" hidden="false" customHeight="false" outlineLevel="0" collapsed="false">
      <c r="A237" s="3" t="s">
        <v>19</v>
      </c>
      <c r="B237" s="3" t="s">
        <v>252</v>
      </c>
      <c r="C237" s="3" t="n">
        <v>0</v>
      </c>
      <c r="D237" s="3" t="n">
        <v>0</v>
      </c>
      <c r="E237" s="3" t="n">
        <v>2005</v>
      </c>
      <c r="F237" s="3" t="n">
        <v>1587</v>
      </c>
      <c r="G237" s="1" t="n">
        <f aca="false">E237+C237-F237-D237</f>
        <v>418</v>
      </c>
      <c r="H237" s="5" t="n">
        <f aca="false">E237-F237</f>
        <v>418</v>
      </c>
      <c r="I237" s="3" t="s">
        <v>110</v>
      </c>
      <c r="J237" s="3" t="n">
        <v>2</v>
      </c>
      <c r="K237" s="3" t="n">
        <v>1</v>
      </c>
      <c r="L237" s="3" t="s">
        <v>81</v>
      </c>
      <c r="M237" s="3" t="n">
        <v>9.9</v>
      </c>
      <c r="N237" s="2" t="n">
        <f aca="false">M237*(F237+D237)/(E237+C237)</f>
        <v>7.83605985037407</v>
      </c>
    </row>
    <row r="238" customFormat="false" ht="12.8" hidden="false" customHeight="false" outlineLevel="0" collapsed="false">
      <c r="A238" s="1" t="s">
        <v>19</v>
      </c>
      <c r="B238" s="1" t="s">
        <v>253</v>
      </c>
      <c r="C238" s="1" t="n">
        <v>0</v>
      </c>
      <c r="D238" s="1" t="n">
        <v>0</v>
      </c>
      <c r="E238" s="1" t="n">
        <v>2012</v>
      </c>
      <c r="F238" s="1" t="n">
        <v>1803</v>
      </c>
      <c r="G238" s="1" t="n">
        <f aca="false">E238+C238-F238-D238</f>
        <v>209</v>
      </c>
      <c r="H238" s="5" t="n">
        <f aca="false">E238-F238</f>
        <v>209</v>
      </c>
      <c r="I238" s="1" t="s">
        <v>128</v>
      </c>
      <c r="J238" s="1" t="n">
        <v>1</v>
      </c>
      <c r="K238" s="1" t="n">
        <v>2</v>
      </c>
      <c r="L238" s="1" t="s">
        <v>140</v>
      </c>
      <c r="M238" s="1" t="n">
        <v>9.4</v>
      </c>
      <c r="N238" s="2" t="n">
        <f aca="false">M238*(F238+D238)/(E238+C238)</f>
        <v>8.42355864811133</v>
      </c>
    </row>
    <row r="239" customFormat="false" ht="12.8" hidden="false" customHeight="false" outlineLevel="0" collapsed="false">
      <c r="A239" s="1" t="s">
        <v>19</v>
      </c>
      <c r="B239" s="1" t="s">
        <v>254</v>
      </c>
      <c r="C239" s="1" t="n">
        <v>0</v>
      </c>
      <c r="D239" s="1" t="n">
        <v>0</v>
      </c>
      <c r="E239" s="1" t="n">
        <v>2032</v>
      </c>
      <c r="F239" s="1" t="n">
        <v>1895</v>
      </c>
      <c r="G239" s="1" t="n">
        <f aca="false">E239+C239-F239-D239</f>
        <v>137</v>
      </c>
      <c r="H239" s="5" t="n">
        <f aca="false">E239-F239</f>
        <v>137</v>
      </c>
      <c r="I239" s="1" t="s">
        <v>130</v>
      </c>
      <c r="K239" s="1" t="n">
        <v>1</v>
      </c>
      <c r="L239" s="1" t="s">
        <v>125</v>
      </c>
      <c r="M239" s="1" t="n">
        <v>8.5</v>
      </c>
      <c r="N239" s="2" t="n">
        <f aca="false">M239*(F239+D239)/(E239+C239)</f>
        <v>7.92691929133858</v>
      </c>
    </row>
    <row r="240" customFormat="false" ht="12.8" hidden="false" customHeight="false" outlineLevel="0" collapsed="false">
      <c r="A240" s="1" t="s">
        <v>3</v>
      </c>
      <c r="B240" s="1" t="s">
        <v>255</v>
      </c>
      <c r="C240" s="1" t="n">
        <v>0</v>
      </c>
      <c r="D240" s="1" t="n">
        <v>60</v>
      </c>
      <c r="E240" s="1" t="n">
        <v>2023</v>
      </c>
      <c r="F240" s="1" t="n">
        <v>2154</v>
      </c>
      <c r="G240" s="1" t="n">
        <f aca="false">E240+C240-F240-D240</f>
        <v>-191</v>
      </c>
      <c r="H240" s="5" t="n">
        <f aca="false">E240-F240</f>
        <v>-131</v>
      </c>
      <c r="I240" s="1" t="s">
        <v>132</v>
      </c>
      <c r="L240" s="1" t="s">
        <v>25</v>
      </c>
      <c r="M240" s="1" t="n">
        <v>6.4</v>
      </c>
      <c r="N240" s="2" t="n">
        <f aca="false">M240*(F240+D240)/(E240+C240)</f>
        <v>7.00425111220959</v>
      </c>
    </row>
    <row r="241" customFormat="false" ht="12.8" hidden="false" customHeight="false" outlineLevel="0" collapsed="false">
      <c r="H241" s="5"/>
    </row>
    <row r="242" customFormat="false" ht="12.8" hidden="false" customHeight="false" outlineLevel="0" collapsed="false">
      <c r="A242" s="3" t="s">
        <v>256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customFormat="false" ht="12.8" hidden="false" customHeight="false" outlineLevel="0" collapsed="false">
      <c r="H243" s="5"/>
    </row>
    <row r="244" customFormat="false" ht="12.8" hidden="false" customHeight="false" outlineLevel="0" collapsed="false">
      <c r="A244" s="1" t="s">
        <v>19</v>
      </c>
      <c r="B244" s="1" t="s">
        <v>257</v>
      </c>
      <c r="C244" s="1" t="n">
        <v>0</v>
      </c>
      <c r="D244" s="1" t="n">
        <v>0</v>
      </c>
      <c r="E244" s="1" t="n">
        <v>2108</v>
      </c>
      <c r="F244" s="1" t="n">
        <v>1997</v>
      </c>
      <c r="G244" s="1" t="n">
        <f aca="false">E244+C244-F244-D244</f>
        <v>111</v>
      </c>
      <c r="H244" s="5" t="n">
        <f aca="false">E244-F244</f>
        <v>111</v>
      </c>
      <c r="I244" s="1" t="s">
        <v>132</v>
      </c>
      <c r="K244" s="1" t="n">
        <v>2</v>
      </c>
      <c r="L244" s="1" t="s">
        <v>258</v>
      </c>
      <c r="M244" s="1" t="n">
        <v>9.09</v>
      </c>
      <c r="N244" s="2" t="n">
        <f aca="false">M244*(F244+D244)/(E244+C244)</f>
        <v>8.61135199240987</v>
      </c>
    </row>
    <row r="245" customFormat="false" ht="12.8" hidden="false" customHeight="false" outlineLevel="0" collapsed="false">
      <c r="H245" s="5"/>
    </row>
    <row r="246" customFormat="false" ht="12.8" hidden="false" customHeight="false" outlineLevel="0" collapsed="false">
      <c r="A246" s="3" t="s">
        <v>259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customFormat="false" ht="12.8" hidden="false" customHeight="false" outlineLevel="0" collapsed="false">
      <c r="H247" s="5"/>
    </row>
    <row r="248" customFormat="false" ht="12.8" hidden="false" customHeight="false" outlineLevel="0" collapsed="false">
      <c r="A248" s="1" t="s">
        <v>19</v>
      </c>
      <c r="B248" s="1" t="s">
        <v>260</v>
      </c>
      <c r="C248" s="1" t="n">
        <v>0</v>
      </c>
      <c r="D248" s="1" t="n">
        <v>0</v>
      </c>
      <c r="E248" s="1" t="n">
        <v>2143</v>
      </c>
      <c r="F248" s="1" t="n">
        <v>1635</v>
      </c>
      <c r="G248" s="1" t="n">
        <f aca="false">E248+C248-F248-D248</f>
        <v>508</v>
      </c>
      <c r="H248" s="5" t="n">
        <f aca="false">E248-F248</f>
        <v>508</v>
      </c>
      <c r="I248" s="1" t="s">
        <v>110</v>
      </c>
      <c r="J248" s="1" t="n">
        <v>1</v>
      </c>
      <c r="L248" s="1" t="s">
        <v>64</v>
      </c>
      <c r="M248" s="1" t="n">
        <v>7.39</v>
      </c>
      <c r="N248" s="2" t="n">
        <f aca="false">M248*(F248+D248)/(E248+C248)</f>
        <v>5.63819412039197</v>
      </c>
    </row>
    <row r="249" customFormat="false" ht="12.8" hidden="false" customHeight="false" outlineLevel="0" collapsed="false">
      <c r="A249" s="1" t="s">
        <v>19</v>
      </c>
      <c r="B249" s="3" t="s">
        <v>261</v>
      </c>
      <c r="C249" s="1" t="n">
        <v>0</v>
      </c>
      <c r="D249" s="1" t="n">
        <v>0</v>
      </c>
      <c r="E249" s="1" t="n">
        <v>2086</v>
      </c>
      <c r="F249" s="1" t="n">
        <v>1809</v>
      </c>
      <c r="G249" s="1" t="n">
        <f aca="false">E249+C249-F249-D249</f>
        <v>277</v>
      </c>
      <c r="H249" s="5" t="n">
        <f aca="false">E249-F249</f>
        <v>277</v>
      </c>
      <c r="I249" s="1" t="s">
        <v>110</v>
      </c>
      <c r="J249" s="1" t="n">
        <v>1</v>
      </c>
      <c r="K249" s="1" t="n">
        <v>1</v>
      </c>
      <c r="L249" s="1" t="s">
        <v>37</v>
      </c>
      <c r="M249" s="1" t="n">
        <v>8.04</v>
      </c>
      <c r="N249" s="2" t="n">
        <f aca="false">M249*(F249+D249)/(E249+C249)</f>
        <v>6.97236816874401</v>
      </c>
    </row>
    <row r="250" customFormat="false" ht="12.8" hidden="false" customHeight="false" outlineLevel="0" collapsed="false">
      <c r="A250" s="1" t="s">
        <v>19</v>
      </c>
      <c r="B250" s="1" t="s">
        <v>262</v>
      </c>
      <c r="C250" s="1" t="n">
        <v>0</v>
      </c>
      <c r="D250" s="1" t="n">
        <v>0</v>
      </c>
      <c r="E250" s="1" t="n">
        <v>2101</v>
      </c>
      <c r="F250" s="1" t="n">
        <v>1844</v>
      </c>
      <c r="G250" s="1" t="n">
        <f aca="false">E250+C250-F250-D250</f>
        <v>257</v>
      </c>
      <c r="H250" s="5" t="n">
        <f aca="false">E250-F250</f>
        <v>257</v>
      </c>
      <c r="I250" s="1" t="s">
        <v>110</v>
      </c>
      <c r="L250" s="1" t="s">
        <v>263</v>
      </c>
      <c r="M250" s="1" t="n">
        <v>8.18</v>
      </c>
      <c r="N250" s="2" t="n">
        <f aca="false">M250*(F250+D250)/(E250+C250)</f>
        <v>7.1794002855783</v>
      </c>
    </row>
    <row r="251" customFormat="false" ht="12.8" hidden="false" customHeight="false" outlineLevel="0" collapsed="false">
      <c r="A251" s="1" t="s">
        <v>19</v>
      </c>
      <c r="B251" s="1" t="s">
        <v>264</v>
      </c>
      <c r="C251" s="1" t="n">
        <v>0</v>
      </c>
      <c r="D251" s="1" t="n">
        <v>0</v>
      </c>
      <c r="E251" s="1" t="n">
        <v>2118</v>
      </c>
      <c r="F251" s="1" t="n">
        <v>1779</v>
      </c>
      <c r="G251" s="1" t="n">
        <f aca="false">E251+C251-F251-D251</f>
        <v>339</v>
      </c>
      <c r="H251" s="5" t="n">
        <f aca="false">E251-F251</f>
        <v>339</v>
      </c>
      <c r="I251" s="1" t="s">
        <v>121</v>
      </c>
      <c r="J251" s="1" t="n">
        <v>1</v>
      </c>
      <c r="L251" s="1" t="s">
        <v>35</v>
      </c>
      <c r="M251" s="1" t="n">
        <v>8.15</v>
      </c>
      <c r="N251" s="2" t="n">
        <f aca="false">M251*(F251+D251)/(E251+C251)</f>
        <v>6.84553824362606</v>
      </c>
    </row>
    <row r="252" customFormat="false" ht="12.8" hidden="false" customHeight="false" outlineLevel="0" collapsed="false">
      <c r="A252" s="1" t="s">
        <v>19</v>
      </c>
      <c r="B252" s="1" t="s">
        <v>265</v>
      </c>
      <c r="C252" s="1" t="n">
        <v>0</v>
      </c>
      <c r="D252" s="1" t="n">
        <v>0</v>
      </c>
      <c r="E252" s="1" t="n">
        <v>2125</v>
      </c>
      <c r="F252" s="1" t="n">
        <v>2068</v>
      </c>
      <c r="G252" s="5" t="n">
        <f aca="false">E252+C252-F252-D252</f>
        <v>57</v>
      </c>
      <c r="H252" s="5" t="n">
        <f aca="false">E252-F252</f>
        <v>57</v>
      </c>
      <c r="I252" s="1" t="s">
        <v>128</v>
      </c>
      <c r="J252" s="1" t="n">
        <v>1</v>
      </c>
      <c r="K252" s="1" t="n">
        <v>1</v>
      </c>
      <c r="L252" s="1" t="s">
        <v>119</v>
      </c>
      <c r="M252" s="1" t="n">
        <v>8.69</v>
      </c>
      <c r="N252" s="2" t="n">
        <f aca="false">M252*(F252+D252)/(E252+C252)</f>
        <v>8.45690352941177</v>
      </c>
    </row>
    <row r="253" customFormat="false" ht="12.8" hidden="false" customHeight="false" outlineLevel="0" collapsed="false">
      <c r="A253" s="1" t="s">
        <v>19</v>
      </c>
      <c r="B253" s="3" t="s">
        <v>266</v>
      </c>
      <c r="C253" s="1" t="n">
        <v>0</v>
      </c>
      <c r="D253" s="1" t="n">
        <v>0</v>
      </c>
      <c r="E253" s="1" t="n">
        <v>2120</v>
      </c>
      <c r="F253" s="1" t="n">
        <v>1952</v>
      </c>
      <c r="G253" s="5" t="n">
        <f aca="false">E253+C253-F253-D253</f>
        <v>168</v>
      </c>
      <c r="H253" s="5" t="n">
        <f aca="false">E253-F253</f>
        <v>168</v>
      </c>
      <c r="I253" s="1" t="s">
        <v>130</v>
      </c>
      <c r="J253" s="1" t="n">
        <v>1</v>
      </c>
      <c r="K253" s="1" t="n">
        <v>1</v>
      </c>
      <c r="L253" s="1" t="s">
        <v>21</v>
      </c>
      <c r="M253" s="1" t="n">
        <v>8.38</v>
      </c>
      <c r="N253" s="2" t="n">
        <f aca="false">M253*(F253+D253)/(E253+C253)</f>
        <v>7.71592452830189</v>
      </c>
    </row>
    <row r="254" customFormat="false" ht="12.8" hidden="false" customHeight="false" outlineLevel="0" collapsed="false">
      <c r="A254" s="1" t="s">
        <v>19</v>
      </c>
      <c r="B254" s="1" t="s">
        <v>267</v>
      </c>
      <c r="C254" s="1" t="n">
        <v>0</v>
      </c>
      <c r="D254" s="1" t="n">
        <v>0</v>
      </c>
      <c r="E254" s="1" t="n">
        <v>2149</v>
      </c>
      <c r="F254" s="1" t="n">
        <v>2076</v>
      </c>
      <c r="G254" s="5" t="n">
        <f aca="false">E254+C254-F254-D254</f>
        <v>73</v>
      </c>
      <c r="H254" s="5" t="n">
        <f aca="false">E254-F254</f>
        <v>73</v>
      </c>
      <c r="I254" s="1" t="s">
        <v>132</v>
      </c>
      <c r="J254" s="1" t="n">
        <v>2</v>
      </c>
      <c r="L254" s="1" t="s">
        <v>41</v>
      </c>
      <c r="M254" s="1" t="n">
        <v>8.89</v>
      </c>
      <c r="N254" s="2" t="n">
        <f aca="false">M254*(F254+D254)/(E254+C254)</f>
        <v>8.58801302931596</v>
      </c>
    </row>
    <row r="255" customFormat="false" ht="12.8" hidden="false" customHeight="false" outlineLevel="0" collapsed="false">
      <c r="B255" s="3"/>
      <c r="G255" s="5"/>
      <c r="H255" s="5"/>
    </row>
    <row r="256" customFormat="false" ht="12.8" hidden="false" customHeight="false" outlineLevel="0" collapsed="false">
      <c r="A256" s="3"/>
      <c r="B256" s="3"/>
      <c r="C256" s="3"/>
      <c r="D256" s="3"/>
      <c r="E256" s="3"/>
      <c r="F256" s="3"/>
      <c r="H256" s="5"/>
      <c r="I256" s="3"/>
      <c r="J256" s="3"/>
      <c r="K256" s="3"/>
      <c r="L256" s="3"/>
      <c r="M256" s="3"/>
    </row>
    <row r="257" customFormat="false" ht="12.85" hidden="false" customHeight="false" outlineLevel="0" collapsed="false">
      <c r="E257" s="2" t="n">
        <f aca="false">AVERAGE(E1:E255)</f>
        <v>2006.98285714286</v>
      </c>
      <c r="F257" s="2" t="n">
        <f aca="false">AVERAGE(F1:F255)</f>
        <v>1792.23428571429</v>
      </c>
      <c r="G257" s="2" t="n">
        <f aca="false">E257+C257-F257-D257</f>
        <v>214.748571428571</v>
      </c>
      <c r="H257" s="2" t="n">
        <f aca="false">E257-F257</f>
        <v>214.748571428571</v>
      </c>
      <c r="N257" s="2" t="n">
        <f aca="false">M257*(F257+D257)/(E257+C257)</f>
        <v>0</v>
      </c>
    </row>
    <row r="258" customFormat="false" ht="12.85" hidden="false" customHeight="false" outlineLevel="0" collapsed="false">
      <c r="G258" s="1" t="n">
        <f aca="false">E258+C258-F258-D258</f>
        <v>0</v>
      </c>
      <c r="H258" s="1" t="n">
        <f aca="false">F258+D258-G258-E258</f>
        <v>0</v>
      </c>
      <c r="N258" s="2" t="e">
        <f aca="false">M258*(F258+D258)/(E258+C258)</f>
        <v>#DIV/0!</v>
      </c>
    </row>
    <row r="259" customFormat="false" ht="12.85" hidden="false" customHeight="false" outlineLevel="0" collapsed="false">
      <c r="G259" s="1" t="n">
        <f aca="false">E259+C259-F259-D259</f>
        <v>0</v>
      </c>
      <c r="H259" s="1" t="n">
        <f aca="false">F259+D259-G259-E259</f>
        <v>0</v>
      </c>
      <c r="N259" s="2" t="e">
        <f aca="false">M259*(F259+D259)/(E259+C259)</f>
        <v>#DIV/0!</v>
      </c>
    </row>
    <row r="260" customFormat="false" ht="12.85" hidden="false" customHeight="false" outlineLevel="0" collapsed="false">
      <c r="G260" s="1" t="n">
        <f aca="false">E260+C260-F260-D260</f>
        <v>0</v>
      </c>
      <c r="H260" s="1" t="n">
        <f aca="false">F260+D260-G260-E260</f>
        <v>0</v>
      </c>
      <c r="N260" s="2" t="e">
        <f aca="false">M260*(F260+D260)/(E260+C260)</f>
        <v>#DIV/0!</v>
      </c>
    </row>
    <row r="261" customFormat="false" ht="12.85" hidden="false" customHeight="false" outlineLevel="0" collapsed="false">
      <c r="G261" s="1" t="n">
        <f aca="false">E261+C261-F261-D261</f>
        <v>0</v>
      </c>
      <c r="H261" s="1" t="n">
        <f aca="false">F261+D261-G261-E261</f>
        <v>0</v>
      </c>
      <c r="N261" s="2" t="e">
        <f aca="false">M261*(F261+D261)/(E261+C261)</f>
        <v>#DIV/0!</v>
      </c>
    </row>
    <row r="262" customFormat="false" ht="12.85" hidden="false" customHeight="false" outlineLevel="0" collapsed="false">
      <c r="G262" s="1" t="n">
        <f aca="false">E262+C262-F262-D262</f>
        <v>0</v>
      </c>
      <c r="H262" s="1" t="n">
        <f aca="false">F262+D262-G262-E262</f>
        <v>0</v>
      </c>
      <c r="N262" s="2" t="e">
        <f aca="false">M262*(F262+D262)/(E262+C262)</f>
        <v>#DIV/0!</v>
      </c>
    </row>
    <row r="263" customFormat="false" ht="12.85" hidden="false" customHeight="false" outlineLevel="0" collapsed="false">
      <c r="G263" s="1" t="n">
        <f aca="false">E263+C263-F263-D263</f>
        <v>0</v>
      </c>
      <c r="H263" s="1" t="n">
        <f aca="false">F263+D263-G263-E263</f>
        <v>0</v>
      </c>
      <c r="N263" s="2" t="e">
        <f aca="false">M263*(F263+D263)/(E263+C263)</f>
        <v>#DIV/0!</v>
      </c>
    </row>
    <row r="264" customFormat="false" ht="12.85" hidden="false" customHeight="false" outlineLevel="0" collapsed="false">
      <c r="G264" s="1" t="n">
        <f aca="false">E264+C264-F264-D264</f>
        <v>0</v>
      </c>
      <c r="H264" s="1" t="n">
        <f aca="false">F264+D264-G264-E264</f>
        <v>0</v>
      </c>
      <c r="N264" s="2" t="e">
        <f aca="false">M264*(F264+D264)/(E264+C264)</f>
        <v>#DIV/0!</v>
      </c>
    </row>
    <row r="265" customFormat="false" ht="12.85" hidden="false" customHeight="false" outlineLevel="0" collapsed="false">
      <c r="G265" s="1" t="n">
        <f aca="false">E265+C265-F265-D265</f>
        <v>0</v>
      </c>
      <c r="H265" s="1" t="n">
        <f aca="false">F265+D265-G265-E265</f>
        <v>0</v>
      </c>
      <c r="N265" s="2" t="e">
        <f aca="false">M265*(F265+D265)/(E265+C265)</f>
        <v>#DIV/0!</v>
      </c>
    </row>
    <row r="266" customFormat="false" ht="12.85" hidden="false" customHeight="false" outlineLevel="0" collapsed="false">
      <c r="G266" s="1" t="n">
        <f aca="false">E266+C266-F266-D266</f>
        <v>0</v>
      </c>
      <c r="H266" s="1" t="n">
        <f aca="false">F266+D266-G266-E266</f>
        <v>0</v>
      </c>
      <c r="N266" s="2" t="e">
        <f aca="false">M266*(F266+D266)/(E266+C266)</f>
        <v>#DIV/0!</v>
      </c>
    </row>
    <row r="267" customFormat="false" ht="12.85" hidden="false" customHeight="false" outlineLevel="0" collapsed="false">
      <c r="G267" s="1" t="n">
        <f aca="false">E267+C267-F267-D267</f>
        <v>0</v>
      </c>
      <c r="H267" s="1" t="n">
        <f aca="false">F267+D267-G267-E267</f>
        <v>0</v>
      </c>
      <c r="N267" s="2" t="e">
        <f aca="false">M267*(F267+D267)/(E267+C267)</f>
        <v>#DIV/0!</v>
      </c>
    </row>
    <row r="268" customFormat="false" ht="12.85" hidden="false" customHeight="false" outlineLevel="0" collapsed="false">
      <c r="G268" s="1" t="n">
        <f aca="false">E268+C268-F268-D268</f>
        <v>0</v>
      </c>
      <c r="H268" s="1" t="n">
        <f aca="false">F268+D268-G268-E268</f>
        <v>0</v>
      </c>
      <c r="N268" s="2" t="e">
        <f aca="false">M268*(F268+D268)/(E268+C268)</f>
        <v>#DIV/0!</v>
      </c>
    </row>
    <row r="269" customFormat="false" ht="12.85" hidden="false" customHeight="false" outlineLevel="0" collapsed="false">
      <c r="A269" s="3"/>
      <c r="B269" s="3"/>
      <c r="C269" s="3"/>
      <c r="D269" s="3"/>
      <c r="E269" s="3"/>
      <c r="F269" s="3"/>
      <c r="G269" s="1" t="n">
        <f aca="false">E269+C269-F269-D269</f>
        <v>0</v>
      </c>
      <c r="H269" s="1" t="n">
        <f aca="false">F269+D269-G269-E269</f>
        <v>0</v>
      </c>
      <c r="I269" s="3"/>
      <c r="J269" s="3"/>
      <c r="K269" s="3"/>
      <c r="L269" s="3"/>
      <c r="M269" s="3"/>
      <c r="N269" s="2" t="e">
        <f aca="false">M269*(F269+D269)/(E269+C269)</f>
        <v>#DIV/0!</v>
      </c>
    </row>
    <row r="270" customFormat="false" ht="12.85" hidden="false" customHeight="false" outlineLevel="0" collapsed="false">
      <c r="G270" s="1" t="n">
        <f aca="false">E270+C270-F270-D270</f>
        <v>0</v>
      </c>
      <c r="H270" s="1" t="n">
        <f aca="false">F270+D270-G270-E270</f>
        <v>0</v>
      </c>
      <c r="N270" s="2" t="e">
        <f aca="false">M270*(F270+D270)/(E270+C270)</f>
        <v>#DIV/0!</v>
      </c>
    </row>
    <row r="271" customFormat="false" ht="12.85" hidden="false" customHeight="false" outlineLevel="0" collapsed="false">
      <c r="G271" s="1" t="n">
        <f aca="false">E271+C271-F271-D271</f>
        <v>0</v>
      </c>
      <c r="H271" s="1" t="n">
        <f aca="false">F271+D271-G271-E271</f>
        <v>0</v>
      </c>
      <c r="N271" s="2" t="e">
        <f aca="false">M271*(F271+D271)/(E271+C271)</f>
        <v>#DIV/0!</v>
      </c>
    </row>
    <row r="272" customFormat="false" ht="12.85" hidden="false" customHeight="false" outlineLevel="0" collapsed="false">
      <c r="G272" s="1" t="n">
        <f aca="false">E272+C272-F272-D272</f>
        <v>0</v>
      </c>
      <c r="H272" s="1" t="n">
        <f aca="false">F272+D272-G272-E272</f>
        <v>0</v>
      </c>
      <c r="N272" s="2" t="e">
        <f aca="false">M272*(F272+D272)/(E272+C272)</f>
        <v>#DIV/0!</v>
      </c>
    </row>
    <row r="273" customFormat="false" ht="12.85" hidden="false" customHeight="false" outlineLevel="0" collapsed="false">
      <c r="G273" s="1" t="n">
        <f aca="false">E273+C273-F273-D273</f>
        <v>0</v>
      </c>
      <c r="H273" s="1" t="n">
        <f aca="false">F273+D273-G273-E273</f>
        <v>0</v>
      </c>
      <c r="N273" s="2" t="e">
        <f aca="false">M273*(F273+D273)/(E273+C273)</f>
        <v>#DIV/0!</v>
      </c>
    </row>
    <row r="274" customFormat="false" ht="12.85" hidden="false" customHeight="false" outlineLevel="0" collapsed="false">
      <c r="G274" s="1" t="n">
        <f aca="false">E274+C274-F274-D274</f>
        <v>0</v>
      </c>
      <c r="H274" s="1" t="n">
        <f aca="false">F274+D274-G274-E274</f>
        <v>0</v>
      </c>
      <c r="N274" s="2" t="e">
        <f aca="false">M274*(F274+D274)/(E274+C274)</f>
        <v>#DIV/0!</v>
      </c>
    </row>
    <row r="275" customFormat="false" ht="12.85" hidden="false" customHeight="false" outlineLevel="0" collapsed="false">
      <c r="G275" s="1" t="n">
        <f aca="false">E275+C275-F275-D275</f>
        <v>0</v>
      </c>
      <c r="H275" s="1" t="n">
        <f aca="false">F275+D275-G275-E275</f>
        <v>0</v>
      </c>
      <c r="N275" s="2" t="e">
        <f aca="false">M275*(F275+D275)/(E275+C275)</f>
        <v>#DIV/0!</v>
      </c>
    </row>
    <row r="276" customFormat="false" ht="12.85" hidden="false" customHeight="false" outlineLevel="0" collapsed="false">
      <c r="G276" s="1" t="n">
        <f aca="false">E276+C276-F276-D276</f>
        <v>0</v>
      </c>
      <c r="H276" s="1" t="n">
        <f aca="false">F276+D276-G276-E276</f>
        <v>0</v>
      </c>
      <c r="N276" s="2" t="e">
        <f aca="false">M276*(F276+D276)/(E276+C276)</f>
        <v>#DIV/0!</v>
      </c>
    </row>
    <row r="277" customFormat="false" ht="12.85" hidden="false" customHeight="false" outlineLevel="0" collapsed="false">
      <c r="G277" s="1" t="n">
        <f aca="false">E277+C277-F277-D277</f>
        <v>0</v>
      </c>
      <c r="H277" s="1" t="n">
        <f aca="false">F277+D277-G277-E277</f>
        <v>0</v>
      </c>
      <c r="N277" s="2" t="e">
        <f aca="false">M277*(F277+D277)/(E277+C277)</f>
        <v>#DIV/0!</v>
      </c>
    </row>
    <row r="278" customFormat="false" ht="12.85" hidden="false" customHeight="false" outlineLevel="0" collapsed="false">
      <c r="G278" s="1" t="n">
        <f aca="false">E278+C278-F278-D278</f>
        <v>0</v>
      </c>
      <c r="H278" s="1" t="n">
        <f aca="false">F278+D278-G278-E278</f>
        <v>0</v>
      </c>
      <c r="N278" s="2" t="e">
        <f aca="false">M278*(F278+D278)/(E278+C278)</f>
        <v>#DIV/0!</v>
      </c>
    </row>
    <row r="279" customFormat="false" ht="12.85" hidden="false" customHeight="false" outlineLevel="0" collapsed="false">
      <c r="G279" s="1" t="n">
        <f aca="false">E279+C279-F279-D279</f>
        <v>0</v>
      </c>
      <c r="H279" s="1" t="n">
        <f aca="false">F279+D279-G279-E279</f>
        <v>0</v>
      </c>
      <c r="N279" s="2" t="e">
        <f aca="false">M279*(F279+D279)/(E279+C279)</f>
        <v>#DIV/0!</v>
      </c>
    </row>
    <row r="280" customFormat="false" ht="12.85" hidden="false" customHeight="false" outlineLevel="0" collapsed="false">
      <c r="G280" s="1" t="n">
        <f aca="false">E280+C280-F280-D280</f>
        <v>0</v>
      </c>
      <c r="H280" s="1" t="n">
        <f aca="false">F280+D280-G280-E280</f>
        <v>0</v>
      </c>
      <c r="N280" s="2" t="e">
        <f aca="false">M280*(F280+D280)/(E280+C280)</f>
        <v>#DIV/0!</v>
      </c>
    </row>
    <row r="281" customFormat="false" ht="12.85" hidden="false" customHeight="false" outlineLevel="0" collapsed="false">
      <c r="A281" s="3"/>
      <c r="B281" s="3"/>
      <c r="C281" s="3"/>
      <c r="D281" s="3"/>
      <c r="E281" s="3"/>
      <c r="F281" s="3"/>
      <c r="G281" s="1" t="n">
        <f aca="false">E281+C281-F281-D281</f>
        <v>0</v>
      </c>
      <c r="H281" s="1" t="n">
        <f aca="false">F281+D281-G281-E281</f>
        <v>0</v>
      </c>
      <c r="I281" s="3"/>
      <c r="J281" s="3"/>
      <c r="K281" s="3"/>
      <c r="L281" s="3"/>
      <c r="M281" s="3"/>
      <c r="N281" s="2" t="e">
        <f aca="false">M281*(F281+D281)/(E281+C281)</f>
        <v>#DIV/0!</v>
      </c>
    </row>
    <row r="282" customFormat="false" ht="12.85" hidden="false" customHeight="false" outlineLevel="0" collapsed="false">
      <c r="G282" s="1" t="n">
        <f aca="false">E282+C282-F282-D282</f>
        <v>0</v>
      </c>
      <c r="H282" s="1" t="n">
        <f aca="false">F282+D282-G282-E282</f>
        <v>0</v>
      </c>
      <c r="N282" s="2" t="e">
        <f aca="false">M282*(F282+D282)/(E282+C282)</f>
        <v>#DIV/0!</v>
      </c>
    </row>
    <row r="283" customFormat="false" ht="12.85" hidden="false" customHeight="false" outlineLevel="0" collapsed="false">
      <c r="G283" s="1" t="n">
        <f aca="false">E283+C283-F283-D283</f>
        <v>0</v>
      </c>
      <c r="H283" s="1" t="n">
        <f aca="false">F283+D283-G283-E283</f>
        <v>0</v>
      </c>
      <c r="N283" s="2" t="e">
        <f aca="false">M283*(F283+D283)/(E283+C283)</f>
        <v>#DIV/0!</v>
      </c>
    </row>
    <row r="284" customFormat="false" ht="12.85" hidden="false" customHeight="false" outlineLevel="0" collapsed="false">
      <c r="G284" s="1" t="n">
        <f aca="false">E284+C284-F284-D284</f>
        <v>0</v>
      </c>
      <c r="H284" s="1" t="n">
        <f aca="false">F284+D284-G284-E284</f>
        <v>0</v>
      </c>
      <c r="N284" s="2" t="e">
        <f aca="false">M284*(F284+D284)/(E284+C284)</f>
        <v>#DIV/0!</v>
      </c>
    </row>
    <row r="285" customFormat="false" ht="12.85" hidden="false" customHeight="false" outlineLevel="0" collapsed="false">
      <c r="G285" s="1" t="n">
        <f aca="false">E285+C285-F285-D285</f>
        <v>0</v>
      </c>
      <c r="H285" s="1" t="n">
        <f aca="false">F285+D285-G285-E285</f>
        <v>0</v>
      </c>
      <c r="N285" s="2" t="e">
        <f aca="false">M285*(F285+D285)/(E285+C285)</f>
        <v>#DIV/0!</v>
      </c>
    </row>
    <row r="286" customFormat="false" ht="12.85" hidden="false" customHeight="false" outlineLevel="0" collapsed="false">
      <c r="G286" s="1" t="n">
        <f aca="false">E286+C286-F286-D286</f>
        <v>0</v>
      </c>
      <c r="H286" s="1" t="n">
        <f aca="false">F286+D286-G286-E286</f>
        <v>0</v>
      </c>
      <c r="N286" s="2" t="e">
        <f aca="false">M286*(F286+D286)/(E286+C286)</f>
        <v>#DIV/0!</v>
      </c>
    </row>
    <row r="287" customFormat="false" ht="12.85" hidden="false" customHeight="false" outlineLevel="0" collapsed="false">
      <c r="G287" s="1" t="n">
        <f aca="false">E287+C287-F287-D287</f>
        <v>0</v>
      </c>
      <c r="H287" s="1" t="n">
        <f aca="false">F287+D287-G287-E287</f>
        <v>0</v>
      </c>
      <c r="N287" s="2" t="e">
        <f aca="false">M287*(F287+D287)/(E287+C287)</f>
        <v>#DIV/0!</v>
      </c>
    </row>
    <row r="288" customFormat="false" ht="12.85" hidden="false" customHeight="false" outlineLevel="0" collapsed="false">
      <c r="G288" s="1" t="n">
        <f aca="false">E288+C288-F288-D288</f>
        <v>0</v>
      </c>
      <c r="H288" s="1" t="n">
        <f aca="false">F288+D288-G288-E288</f>
        <v>0</v>
      </c>
      <c r="N288" s="2" t="e">
        <f aca="false">M288*(F288+D288)/(E288+C288)</f>
        <v>#DIV/0!</v>
      </c>
    </row>
    <row r="289" customFormat="false" ht="12.85" hidden="false" customHeight="false" outlineLevel="0" collapsed="false">
      <c r="B289" s="3"/>
      <c r="G289" s="1" t="n">
        <f aca="false">E289+C289-F289-D289</f>
        <v>0</v>
      </c>
      <c r="H289" s="1" t="n">
        <f aca="false">F289+D289-G289-E289</f>
        <v>0</v>
      </c>
      <c r="N289" s="2" t="e">
        <f aca="false">M289*(F289+D289)/(E289+C289)</f>
        <v>#DIV/0!</v>
      </c>
    </row>
    <row r="290" customFormat="false" ht="12.85" hidden="false" customHeight="false" outlineLevel="0" collapsed="false">
      <c r="G290" s="1" t="n">
        <f aca="false">E290+C290-F290-D290</f>
        <v>0</v>
      </c>
      <c r="H290" s="1" t="n">
        <f aca="false">F290+D290-G290-E290</f>
        <v>0</v>
      </c>
      <c r="N290" s="2" t="e">
        <f aca="false">M290*(F290+D290)/(E290+C290)</f>
        <v>#DIV/0!</v>
      </c>
    </row>
    <row r="291" customFormat="false" ht="12.85" hidden="false" customHeight="false" outlineLevel="0" collapsed="false">
      <c r="A291" s="3"/>
      <c r="B291" s="3"/>
      <c r="C291" s="3"/>
      <c r="D291" s="3"/>
      <c r="E291" s="3"/>
      <c r="F291" s="3"/>
      <c r="G291" s="1" t="n">
        <f aca="false">E291+C291-F291-D291</f>
        <v>0</v>
      </c>
      <c r="H291" s="1" t="n">
        <f aca="false">F291+D291-G291-E291</f>
        <v>0</v>
      </c>
      <c r="I291" s="3"/>
      <c r="J291" s="3"/>
      <c r="K291" s="3"/>
      <c r="L291" s="3"/>
      <c r="M291" s="3"/>
      <c r="N291" s="2" t="e">
        <f aca="false">M291*(F291+D291)/(E291+C291)</f>
        <v>#DIV/0!</v>
      </c>
    </row>
    <row r="292" customFormat="false" ht="12.85" hidden="false" customHeight="false" outlineLevel="0" collapsed="false">
      <c r="G292" s="1" t="n">
        <f aca="false">E292+C292-F292-D292</f>
        <v>0</v>
      </c>
      <c r="H292" s="1" t="n">
        <f aca="false">F292+D292-G292-E292</f>
        <v>0</v>
      </c>
      <c r="N292" s="2" t="e">
        <f aca="false">M292*(F292+D292)/(E292+C292)</f>
        <v>#DIV/0!</v>
      </c>
    </row>
    <row r="293" customFormat="false" ht="12.85" hidden="false" customHeight="false" outlineLevel="0" collapsed="false">
      <c r="G293" s="1" t="n">
        <f aca="false">E293+C293-F293-D293</f>
        <v>0</v>
      </c>
      <c r="H293" s="1" t="n">
        <f aca="false">F293+D293-G293-E293</f>
        <v>0</v>
      </c>
      <c r="N293" s="2" t="e">
        <f aca="false">M293*(F293+D293)/(E293+C293)</f>
        <v>#DIV/0!</v>
      </c>
    </row>
    <row r="294" customFormat="false" ht="12.85" hidden="false" customHeight="false" outlineLevel="0" collapsed="false">
      <c r="G294" s="1" t="n">
        <f aca="false">E294+C294-F294-D294</f>
        <v>0</v>
      </c>
      <c r="H294" s="1" t="n">
        <f aca="false">F294+D294-G294-E294</f>
        <v>0</v>
      </c>
      <c r="N294" s="2" t="e">
        <f aca="false">M294*(F294+D294)/(E294+C294)</f>
        <v>#DIV/0!</v>
      </c>
    </row>
    <row r="295" customFormat="false" ht="12.85" hidden="false" customHeight="false" outlineLevel="0" collapsed="false">
      <c r="G295" s="1" t="n">
        <f aca="false">E295+C295-F295-D295</f>
        <v>0</v>
      </c>
      <c r="H295" s="1" t="n">
        <f aca="false">F295+D295-G295-E295</f>
        <v>0</v>
      </c>
      <c r="N295" s="2" t="e">
        <f aca="false">M295*(F295+D295)/(E295+C295)</f>
        <v>#DIV/0!</v>
      </c>
    </row>
    <row r="296" customFormat="false" ht="12.85" hidden="false" customHeight="false" outlineLevel="0" collapsed="false">
      <c r="G296" s="1" t="n">
        <f aca="false">E296+C296-F296-D296</f>
        <v>0</v>
      </c>
      <c r="H296" s="1" t="n">
        <f aca="false">F296+D296-G296-E296</f>
        <v>0</v>
      </c>
      <c r="N296" s="2" t="e">
        <f aca="false">M296*(F296+D296)/(E296+C296)</f>
        <v>#DIV/0!</v>
      </c>
    </row>
    <row r="297" customFormat="false" ht="12.85" hidden="false" customHeight="false" outlineLevel="0" collapsed="false">
      <c r="G297" s="1" t="n">
        <f aca="false">E297+C297-F297-D297</f>
        <v>0</v>
      </c>
      <c r="H297" s="1" t="n">
        <f aca="false">F297+D297-G297-E297</f>
        <v>0</v>
      </c>
      <c r="N297" s="2" t="e">
        <f aca="false">M297*(F297+D297)/(E297+C297)</f>
        <v>#DIV/0!</v>
      </c>
    </row>
    <row r="298" customFormat="false" ht="12.85" hidden="false" customHeight="false" outlineLevel="0" collapsed="false">
      <c r="G298" s="1" t="n">
        <f aca="false">E298+C298-F298-D298</f>
        <v>0</v>
      </c>
      <c r="H298" s="1" t="n">
        <f aca="false">F298+D298-G298-E298</f>
        <v>0</v>
      </c>
      <c r="N298" s="2" t="e">
        <f aca="false">M298*(F298+D298)/(E298+C298)</f>
        <v>#DIV/0!</v>
      </c>
    </row>
    <row r="299" customFormat="false" ht="12.85" hidden="false" customHeight="false" outlineLevel="0" collapsed="false">
      <c r="G299" s="1" t="n">
        <f aca="false">E299+C299-F299-D299</f>
        <v>0</v>
      </c>
      <c r="H299" s="1" t="n">
        <f aca="false">F299+D299-G299-E299</f>
        <v>0</v>
      </c>
      <c r="N299" s="2" t="e">
        <f aca="false">M299*(F299+D299)/(E299+C299)</f>
        <v>#DIV/0!</v>
      </c>
    </row>
    <row r="300" customFormat="false" ht="12.85" hidden="false" customHeight="false" outlineLevel="0" collapsed="false">
      <c r="G300" s="1" t="n">
        <f aca="false">E300+C300-F300-D300</f>
        <v>0</v>
      </c>
      <c r="H300" s="1" t="n">
        <f aca="false">F300+D300-G300-E300</f>
        <v>0</v>
      </c>
      <c r="N300" s="2" t="e">
        <f aca="false">M300*(F300+D300)/(E300+C300)</f>
        <v>#DIV/0!</v>
      </c>
    </row>
  </sheetData>
  <mergeCells count="18">
    <mergeCell ref="A4:N4"/>
    <mergeCell ref="A77:N77"/>
    <mergeCell ref="A83:N83"/>
    <mergeCell ref="A89:N89"/>
    <mergeCell ref="A98:N98"/>
    <mergeCell ref="A121:N121"/>
    <mergeCell ref="A129:N129"/>
    <mergeCell ref="A136:N136"/>
    <mergeCell ref="A155:N155"/>
    <mergeCell ref="A165:N165"/>
    <mergeCell ref="A174:N174"/>
    <mergeCell ref="A182:N182"/>
    <mergeCell ref="A196:N196"/>
    <mergeCell ref="A203:N203"/>
    <mergeCell ref="A212:N212"/>
    <mergeCell ref="A232:N232"/>
    <mergeCell ref="A242:N242"/>
    <mergeCell ref="A246:N246"/>
  </mergeCells>
  <conditionalFormatting sqref="E256:E1048576 F256:F1048576 E1:F78 E83:F134 E137:F153 E162:F251 E253:F253 E255:F255">
    <cfRule type="colorScale" priority="2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1:G78 G256:G1048576 G83:G134 G137:G153 G162:G251">
    <cfRule type="colorScale" priority="3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256:N1048576 M1:N78 M83:N134 M137:N153 M162:N251">
    <cfRule type="colorScale" priority="4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79:F82">
    <cfRule type="colorScale" priority="5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79:G82">
    <cfRule type="colorScale" priority="6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79:N82">
    <cfRule type="colorScale" priority="7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135:F135">
    <cfRule type="colorScale" priority="8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135">
    <cfRule type="colorScale" priority="9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135:N135">
    <cfRule type="colorScale" priority="10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154:F161">
    <cfRule type="colorScale" priority="11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154:G161">
    <cfRule type="colorScale" priority="12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154:N161">
    <cfRule type="colorScale" priority="13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255:F255 E252:F253">
    <cfRule type="colorScale" priority="14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255 G252:G253">
    <cfRule type="colorScale" priority="15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255:N255 M252:N253">
    <cfRule type="colorScale" priority="16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254">
    <cfRule type="colorScale" priority="17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F254">
    <cfRule type="colorScale" priority="18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254">
    <cfRule type="colorScale" priority="19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254">
    <cfRule type="colorScale" priority="20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N254">
    <cfRule type="colorScale" priority="21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H1:H1048576">
    <cfRule type="colorScale" priority="22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2023-04-09T03:01:08Z</dcterms:created>
  <dc:creator/>
  <dc:description/>
  <dc:language>pt-PT</dc:language>
  <cp:lastModifiedBy/>
  <dcterms:modified xsi:type="dcterms:W3CDTF">2023-07-09T23:36:10Z</dcterms:modified>
  <cp:revision>107</cp:revision>
  <dc:subject/>
  <dc:title/>
</cp:coreProperties>
</file>